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styles.xml" ContentType="application/vnd.openxmlformats-officedocument.spreadsheetml.styles+xml"/>
  <Override PartName="/xl/drawings/drawing2.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3\11.2023\"/>
    </mc:Choice>
  </mc:AlternateContent>
  <bookViews>
    <workbookView xWindow="-120" yWindow="-120" windowWidth="24240" windowHeight="13140" tabRatio="876"/>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BCDanhMucDauTu_06029!$A$1:$G$97</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concurrentCalc="0"/>
</workbook>
</file>

<file path=xl/calcChain.xml><?xml version="1.0" encoding="utf-8"?>
<calcChain xmlns="http://schemas.openxmlformats.org/spreadsheetml/2006/main">
  <c r="F72" i="46" l="1"/>
  <c r="G72" i="46"/>
  <c r="D66" i="49"/>
  <c r="E72" i="46"/>
  <c r="D72" i="46"/>
  <c r="F66" i="49"/>
  <c r="A4" i="42"/>
  <c r="C14" i="49"/>
  <c r="C13" i="49"/>
  <c r="A5" i="49"/>
  <c r="B14" i="47"/>
  <c r="B13" i="47"/>
  <c r="C14" i="44"/>
  <c r="C13" i="44"/>
  <c r="A5" i="44"/>
  <c r="G13" i="42"/>
  <c r="G12" i="42"/>
  <c r="C14" i="50"/>
  <c r="C13" i="50"/>
  <c r="A5" i="50"/>
  <c r="C14" i="43"/>
  <c r="C13" i="43"/>
  <c r="A5" i="43"/>
  <c r="G65" i="49"/>
  <c r="G66" i="49"/>
</calcChain>
</file>

<file path=xl/sharedStrings.xml><?xml version="1.0" encoding="utf-8"?>
<sst xmlns="http://schemas.openxmlformats.org/spreadsheetml/2006/main" count="1084" uniqueCount="822">
  <si>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</si>
  <si>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</si>
  <si>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</si>
  <si>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</si>
  <si>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</si>
  <si>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</si>
  <si>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</si>
  <si>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</si>
  <si>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</si>
  <si>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</si>
  <si>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</si>
  <si>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</si>
  <si>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</si>
  <si>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</si>
  <si>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</si>
  <si>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</si>
  <si>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</si>
  <si>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</si>
  <si>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</si>
  <si>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</si>
  <si>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</si>
  <si>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</si>
  <si>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</si>
  <si>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</si>
  <si>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</si>
  <si>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</si>
  <si>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</si>
  <si>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</si>
  <si>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</si>
  <si>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</si>
  <si>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</si>
  <si>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</si>
  <si>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</si>
  <si>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</si>
  <si>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</si>
  <si>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</si>
  <si>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</si>
  <si>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</si>
  <si>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</si>
  <si>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</si>
  <si>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</si>
  <si>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</si>
  <si>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</si>
  <si>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</si>
  <si>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</si>
  <si>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</si>
  <si>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</si>
  <si>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</si>
  <si>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</si>
  <si>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</si>
  <si>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</si>
  <si>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</si>
  <si>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</si>
  <si>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</si>
  <si>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</si>
  <si>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</si>
  <si>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</si>
  <si>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</si>
  <si>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</si>
  <si>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</si>
  <si>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</si>
  <si>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</si>
  <si>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</si>
  <si>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</si>
  <si>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</si>
  <si>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</si>
  <si>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</si>
  <si>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</si>
  <si>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</si>
  <si>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</si>
  <si>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</si>
  <si>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</si>
  <si>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</si>
  <si>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</si>
  <si>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</si>
  <si>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</si>
  <si>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</si>
  <si>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</si>
  <si>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</si>
  <si>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</si>
  <si>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</si>
  <si>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</si>
  <si>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</si>
  <si>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</si>
  <si>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</si>
  <si>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</si>
  <si>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</si>
  <si>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</si>
  <si>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</si>
  <si>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</si>
  <si>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</si>
  <si>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</si>
  <si>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</si>
  <si>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</si>
  <si>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</si>
  <si>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</si>
  <si>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</si>
  <si>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</si>
  <si>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</si>
  <si>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</si>
  <si>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</si>
  <si>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</si>
  <si>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</si>
  <si>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</si>
  <si>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</si>
  <si>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</si>
  <si>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</si>
  <si>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</si>
  <si>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</si>
  <si>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</si>
  <si>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</si>
  <si>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</si>
  <si>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</si>
  <si>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</si>
  <si>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</si>
  <si>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</si>
  <si>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</si>
  <si>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</si>
  <si>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</si>
  <si>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</si>
  <si>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</si>
  <si>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</si>
  <si>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</si>
  <si>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</si>
  <si>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</si>
  <si>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</si>
  <si>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</si>
  <si>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</si>
  <si>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</si>
  <si>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</si>
  <si>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</si>
  <si>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</si>
  <si>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</si>
  <si>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</si>
  <si>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</si>
  <si>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</si>
  <si>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</si>
  <si>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</si>
  <si>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</si>
  <si>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</si>
  <si>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</si>
  <si>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</si>
  <si>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</si>
  <si>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</si>
  <si>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</si>
  <si>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</si>
  <si>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</si>
  <si>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</si>
  <si>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</si>
  <si>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</si>
  <si>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</si>
  <si>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</si>
  <si>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</si>
  <si>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</si>
  <si>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</si>
  <si>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</si>
  <si>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</si>
  <si>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</si>
  <si>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</si>
  <si>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</si>
  <si>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</si>
  <si>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</si>
  <si>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</si>
  <si>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</si>
  <si>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</si>
  <si>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</si>
  <si>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</si>
  <si>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</si>
  <si>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</si>
  <si>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</si>
  <si>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</si>
  <si>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</si>
  <si>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</si>
  <si>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</si>
  <si>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</si>
  <si>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</si>
  <si>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</si>
  <si>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</si>
  <si>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</si>
  <si>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</si>
  <si>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</si>
  <si>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</si>
  <si>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</si>
  <si>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</si>
  <si>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</si>
  <si>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</si>
  <si>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</si>
  <si>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</si>
  <si>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</si>
  <si>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</si>
  <si>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</si>
  <si>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</si>
  <si>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</si>
  <si>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</si>
  <si>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</si>
  <si>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</si>
  <si>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</si>
  <si>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</si>
  <si>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</si>
  <si>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</si>
  <si>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</si>
  <si>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</si>
  <si>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</si>
  <si>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</si>
  <si>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</si>
  <si>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</si>
  <si>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</si>
  <si>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</si>
  <si>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</si>
  <si>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</si>
  <si>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</si>
  <si>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</si>
  <si>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</si>
  <si>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</si>
  <si>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</si>
  <si>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</si>
  <si>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</si>
  <si>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</si>
  <si>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</si>
  <si>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</si>
  <si>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</si>
  <si>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</si>
  <si>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</si>
  <si>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</si>
  <si>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</si>
  <si>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</si>
  <si>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</si>
  <si>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</si>
  <si>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</si>
  <si>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</si>
  <si>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</si>
  <si>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</si>
  <si>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</si>
  <si>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</si>
  <si>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</si>
  <si>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</si>
  <si>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</si>
  <si>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</si>
  <si>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</si>
  <si>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</si>
  <si>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</si>
  <si>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</si>
  <si>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</si>
  <si>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</si>
  <si>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</si>
  <si>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</si>
  <si>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</si>
  <si>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</si>
  <si>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</si>
  <si>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</si>
  <si>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</si>
  <si>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</si>
  <si>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</si>
  <si>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</si>
  <si>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</si>
  <si>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</si>
  <si>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</si>
  <si>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</si>
  <si>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</si>
  <si>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</si>
  <si>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</si>
  <si>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</si>
  <si>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</si>
  <si>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</si>
  <si>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</si>
  <si>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</si>
  <si>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</si>
  <si>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</si>
  <si>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</si>
  <si>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</si>
  <si>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</si>
  <si>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</si>
  <si>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</si>
  <si>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</si>
  <si>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</si>
  <si>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</si>
  <si>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</si>
  <si>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</si>
  <si>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</si>
  <si>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</si>
  <si>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</si>
  <si>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</si>
  <si>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</si>
  <si>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</si>
  <si>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</si>
  <si>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</si>
  <si>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</si>
  <si>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</si>
  <si>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</si>
  <si>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</si>
  <si>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</si>
  <si>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</si>
  <si>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</si>
  <si>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</si>
  <si>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</si>
  <si>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</si>
  <si>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</si>
  <si>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</si>
  <si>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</si>
  <si>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</si>
  <si>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</si>
  <si>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</si>
  <si>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</si>
  <si>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</si>
  <si>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</si>
  <si>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</si>
  <si>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</si>
  <si>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</si>
  <si>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</si>
  <si>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</si>
  <si>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</si>
  <si>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</si>
  <si>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</si>
  <si>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</si>
  <si>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</si>
  <si>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</si>
  <si>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</si>
  <si>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</si>
  <si>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</si>
  <si>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</si>
  <si>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</si>
  <si>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</si>
  <si>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</si>
  <si>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</si>
  <si>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</si>
  <si>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</si>
  <si>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</si>
  <si>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</si>
  <si>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</si>
  <si>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</si>
  <si>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</si>
  <si>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</si>
  <si>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</si>
  <si>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</si>
  <si>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</si>
  <si>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</si>
  <si>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</si>
  <si>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</si>
  <si>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</si>
  <si>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</si>
  <si>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</si>
  <si>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</si>
  <si>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</si>
  <si>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</si>
  <si>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</si>
  <si>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</si>
  <si>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</si>
  <si>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</si>
  <si>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</si>
  <si>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</si>
  <si>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</si>
  <si>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</si>
  <si>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</si>
  <si>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</si>
  <si>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</si>
  <si>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</si>
  <si>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</si>
  <si>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</si>
  <si>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</si>
  <si>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</si>
  <si>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</si>
  <si>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</si>
  <si>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</si>
  <si>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</si>
  <si>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</si>
  <si>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</si>
  <si>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</si>
  <si>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</si>
  <si>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</si>
  <si>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</si>
  <si>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</si>
  <si>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</si>
  <si>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</si>
  <si>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</si>
  <si>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</si>
  <si>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</si>
  <si>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</si>
  <si>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</si>
  <si>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</si>
  <si>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</si>
  <si>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</si>
  <si>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</si>
  <si>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</si>
  <si>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</si>
  <si>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</si>
  <si>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</si>
  <si>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</si>
  <si>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</si>
  <si>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</si>
  <si>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</si>
  <si>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</si>
  <si>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</si>
  <si>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</si>
  <si>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</si>
  <si>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</si>
  <si>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</si>
  <si>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</si>
  <si>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</si>
  <si>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</si>
  <si>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</si>
  <si>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</si>
  <si>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</si>
  <si>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</si>
  <si>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</si>
  <si>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</si>
  <si>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</si>
  <si>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</si>
  <si>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</si>
  <si>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</si>
  <si>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</si>
  <si>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</si>
  <si>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</si>
  <si>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</si>
  <si>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</si>
  <si>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</si>
  <si>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</si>
  <si>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</si>
  <si>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</si>
  <si>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</si>
  <si>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</si>
  <si>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</si>
  <si>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</si>
  <si>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</si>
  <si>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</si>
  <si>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</si>
  <si>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</si>
  <si>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</si>
  <si>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</si>
  <si>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</si>
  <si>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</si>
  <si>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</si>
  <si>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</si>
  <si>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</si>
  <si>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</si>
  <si>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</si>
  <si>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</si>
  <si>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</si>
  <si>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</si>
  <si>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</si>
  <si>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</si>
  <si>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</si>
  <si>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</si>
  <si>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</si>
  <si>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</si>
  <si>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</si>
  <si>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</si>
  <si>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</si>
  <si>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</si>
  <si>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</si>
  <si>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</si>
  <si>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</si>
  <si>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</si>
  <si>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</si>
  <si>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</si>
  <si>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</si>
  <si>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</si>
  <si>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</si>
  <si>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</si>
  <si>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</si>
  <si>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</si>
  <si>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</si>
  <si>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</si>
  <si>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</si>
  <si>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</si>
  <si>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</si>
  <si>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</si>
  <si>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</si>
  <si>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</si>
  <si>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</si>
  <si>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</si>
  <si>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</si>
  <si>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</si>
  <si>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</si>
  <si>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</si>
  <si>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</si>
  <si>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</si>
  <si>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</si>
  <si>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</si>
  <si>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</si>
  <si>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</si>
  <si>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</si>
  <si>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</si>
  <si>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</si>
  <si>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</si>
  <si>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</si>
  <si>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</si>
  <si>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</si>
  <si>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</si>
  <si>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</si>
  <si>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</si>
  <si>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</si>
  <si>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</si>
  <si>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</si>
  <si>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</si>
  <si>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</si>
  <si>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</si>
  <si>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</si>
  <si>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</si>
  <si>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</si>
  <si>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</si>
  <si>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</si>
  <si>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</si>
  <si>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</si>
  <si>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</si>
  <si>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</si>
  <si>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</si>
  <si>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</si>
  <si>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</si>
  <si>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</si>
  <si>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</si>
  <si>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</si>
  <si>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</si>
  <si>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</si>
  <si>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</si>
  <si>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</si>
  <si>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</si>
  <si>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</si>
  <si>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</si>
  <si>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</si>
  <si>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</si>
  <si>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</si>
  <si>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</si>
  <si>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</si>
  <si>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</si>
  <si>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</si>
  <si>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</si>
  <si>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</si>
  <si>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</si>
  <si>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</si>
  <si>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</si>
  <si>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</si>
  <si>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</si>
  <si>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</si>
  <si>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</si>
  <si>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</si>
  <si>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</si>
  <si>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</si>
  <si>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</si>
  <si>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</si>
  <si>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</si>
  <si>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</si>
  <si>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</si>
  <si>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</si>
  <si>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</si>
  <si>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</si>
  <si>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</si>
  <si>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</si>
  <si>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</si>
  <si>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</si>
  <si>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</si>
  <si>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</si>
  <si>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</si>
  <si>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</si>
  <si>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</si>
  <si>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</si>
  <si>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</si>
  <si>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</si>
  <si>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</si>
  <si>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</si>
  <si>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</si>
  <si>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</si>
  <si>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</si>
  <si>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</si>
  <si>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</si>
  <si>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</si>
  <si>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</si>
  <si>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</si>
  <si>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</si>
  <si>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</si>
  <si>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</si>
  <si>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</si>
  <si>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</si>
  <si>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</si>
  <si>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</si>
  <si>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</si>
  <si>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</si>
  <si>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</si>
  <si>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</si>
  <si>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</si>
  <si>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</si>
  <si>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</si>
  <si>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</si>
  <si>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</si>
  <si>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</si>
  <si>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</si>
  <si>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</si>
  <si>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</si>
  <si>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</si>
  <si>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</si>
  <si>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</si>
  <si>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</si>
  <si>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</si>
  <si>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</si>
  <si>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</si>
  <si>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</si>
  <si>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</si>
  <si>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</si>
  <si>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</si>
  <si>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</si>
  <si>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</si>
  <si>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</si>
  <si>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</si>
  <si>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</si>
  <si>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</si>
  <si>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</si>
  <si>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</si>
  <si>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</si>
  <si>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</si>
  <si>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</si>
  <si>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</si>
  <si>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</si>
  <si>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</si>
  <si>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</si>
  <si>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</si>
  <si>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</si>
  <si>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</si>
  <si>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</si>
  <si>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</si>
  <si>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</si>
  <si>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</si>
  <si>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</si>
  <si>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</si>
  <si>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</si>
  <si>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</si>
  <si>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</si>
  <si>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</si>
  <si>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</si>
  <si>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</si>
  <si>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</si>
  <si>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</si>
  <si>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</si>
  <si>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</si>
  <si>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</si>
  <si>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</si>
  <si>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</si>
  <si>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</si>
  <si>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</si>
  <si>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</si>
  <si>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</si>
  <si>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</si>
  <si>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</si>
  <si>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</si>
  <si>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</si>
  <si>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</si>
  <si>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</si>
  <si>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</si>
  <si>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</si>
  <si>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</si>
  <si>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</si>
  <si>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</si>
  <si>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</si>
  <si>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</si>
  <si>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</si>
  <si>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</si>
  <si>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Năm 2022
Year 2022</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</si>
  <si>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</si>
  <si>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</si>
  <si>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</si>
  <si>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</si>
  <si>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</si>
  <si>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</si>
  <si>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</si>
  <si>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</si>
  <si>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Hoàng Văn Sơn</t>
  </si>
  <si>
    <t>Quỹ Đầu tư Chọn lọc Phú Hưng Việt Nam</t>
  </si>
  <si>
    <t xml:space="preserve">Công ty Cổ phần Quản lý Quỹ Phú Hưng
</t>
  </si>
  <si>
    <t xml:space="preserve">        LU, HUI HUNG</t>
  </si>
  <si>
    <t>Nguyễn Thị Hương Huệ</t>
  </si>
  <si>
    <t>Phụ trách kế toán Quỹ</t>
  </si>
  <si>
    <t xml:space="preserve">                        Nguyễn Thị Hương Huệ</t>
  </si>
  <si>
    <t xml:space="preserve">                                  Kế toán </t>
  </si>
  <si>
    <t>Năm 2023
Year 2023</t>
  </si>
  <si>
    <t xml:space="preserve">     ACB</t>
  </si>
  <si>
    <t xml:space="preserve">     CTG</t>
  </si>
  <si>
    <t xml:space="preserve">     CTR</t>
  </si>
  <si>
    <t xml:space="preserve">     HAH</t>
  </si>
  <si>
    <t xml:space="preserve">     IDC</t>
  </si>
  <si>
    <t xml:space="preserve">     MIG</t>
  </si>
  <si>
    <t xml:space="preserve">     MWG</t>
  </si>
  <si>
    <t>2246.15</t>
  </si>
  <si>
    <t xml:space="preserve">     PVS</t>
  </si>
  <si>
    <t>2246.16</t>
  </si>
  <si>
    <t>2246.17</t>
  </si>
  <si>
    <t>2246.18</t>
  </si>
  <si>
    <t>2246.19</t>
  </si>
  <si>
    <t xml:space="preserve">     SSI</t>
  </si>
  <si>
    <t>2246.20</t>
  </si>
  <si>
    <t xml:space="preserve">     STB</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</si>
  <si>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</si>
  <si>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</si>
  <si>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</si>
  <si>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</si>
  <si>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</si>
  <si>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</si>
  <si>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</si>
  <si>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</si>
  <si>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</si>
  <si>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</si>
  <si>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</si>
  <si>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</si>
  <si>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</si>
  <si>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</si>
  <si>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</si>
  <si>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</si>
  <si>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</si>
  <si>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</si>
  <si>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</si>
  <si>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</si>
  <si>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</si>
  <si>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</si>
  <si>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</si>
  <si>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</si>
  <si>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</si>
  <si>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</si>
  <si>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</si>
  <si>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</si>
  <si>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</si>
  <si>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</si>
  <si>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</si>
  <si>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 xml:space="preserve">     KBC</t>
  </si>
  <si>
    <t xml:space="preserve">     NLG</t>
  </si>
  <si>
    <t xml:space="preserve">     PVD</t>
  </si>
  <si>
    <t>2246.28</t>
  </si>
  <si>
    <t>2246.29</t>
  </si>
  <si>
    <t xml:space="preserve">     CSV</t>
  </si>
  <si>
    <t xml:space="preserve">     HPG</t>
  </si>
  <si>
    <t xml:space="preserve">     MBB</t>
  </si>
  <si>
    <t>2246.30</t>
  </si>
  <si>
    <t>2246.31</t>
  </si>
  <si>
    <t>2246.32</t>
  </si>
  <si>
    <t>2246.33</t>
  </si>
  <si>
    <t>2246.34</t>
  </si>
  <si>
    <t>2246.35</t>
  </si>
  <si>
    <t xml:space="preserve">     FPT</t>
  </si>
  <si>
    <t>2246.36</t>
  </si>
  <si>
    <t xml:space="preserve">     DRC</t>
  </si>
  <si>
    <t xml:space="preserve">     HSG</t>
  </si>
  <si>
    <t xml:space="preserve">     KDH</t>
  </si>
  <si>
    <t xml:space="preserve">     VEA</t>
  </si>
  <si>
    <t xml:space="preserve">     PNJ</t>
  </si>
  <si>
    <t xml:space="preserve">     VNM</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</si>
  <si>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</si>
  <si>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</si>
  <si>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</si>
  <si>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</si>
  <si>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</si>
  <si>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</si>
  <si>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</si>
  <si>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</si>
  <si>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</si>
  <si>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</si>
  <si>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</si>
  <si>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</si>
  <si>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</si>
  <si>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</si>
  <si>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</si>
  <si>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</si>
  <si>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</si>
  <si>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</si>
  <si>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</si>
  <si>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</si>
  <si>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</si>
  <si>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</si>
  <si>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</si>
  <si>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</si>
  <si>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</si>
  <si>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</si>
  <si>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</si>
  <si>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</si>
  <si>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</si>
  <si>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</si>
  <si>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</si>
  <si>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</si>
  <si>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</si>
  <si>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</si>
  <si>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</si>
  <si>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</si>
  <si>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</si>
  <si>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</si>
  <si>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</si>
  <si>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</si>
  <si>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</si>
  <si>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</si>
  <si>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</si>
  <si>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</si>
  <si>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</si>
  <si>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</si>
  <si>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</si>
  <si>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</si>
  <si>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</si>
  <si>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</si>
  <si>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</si>
  <si>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</si>
  <si>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</si>
  <si>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</si>
  <si>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</si>
  <si>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Tháng 10 năm 2023
October 2023</t>
  </si>
  <si>
    <t>Ngày 31 tháng 10 năm 2023
As at 31 October 2023</t>
  </si>
  <si>
    <t xml:space="preserve">     DHC</t>
  </si>
  <si>
    <t xml:space="preserve">     GMD</t>
  </si>
  <si>
    <t xml:space="preserve">     HDB</t>
  </si>
  <si>
    <t xml:space="preserve">     VGC</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</si>
  <si>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</si>
  <si>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</si>
  <si>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</si>
  <si>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</si>
  <si>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Tại ngày 30 tháng 11 năm 2023/As at 30 November 2023</t>
  </si>
  <si>
    <t>Tháng 11 năm 2023/November 2023</t>
  </si>
  <si>
    <t>Ngày 01 tháng 12 năm 2023</t>
  </si>
  <si>
    <t>Ngày 30 tháng 11 năm 2023
As at 30 November 2023</t>
  </si>
  <si>
    <t>Tháng 11 năm 2023
November 2023</t>
  </si>
  <si>
    <t xml:space="preserve">     DCM</t>
  </si>
  <si>
    <t xml:space="preserve">     DXG</t>
  </si>
  <si>
    <t xml:space="preserve">     GEX</t>
  </si>
  <si>
    <t xml:space="preserve">     PVT</t>
  </si>
  <si>
    <t xml:space="preserve">     VIB</t>
  </si>
  <si>
    <t xml:space="preserve">     VJC</t>
  </si>
  <si>
    <t>Tháng 11 năm 2023/ November 2023</t>
  </si>
  <si>
    <t>Tại 30 tháng 11 năm 2023/As at 30 November 2023</t>
  </si>
  <si>
    <t xml:space="preserve">Người lập        </t>
  </si>
  <si>
    <t>BÁO CÁO HOẠT ĐỘNG ĐẦU TƯ CỦA QUỸ MỞ
REPORT ON FUND'S INVESTMENT ACTIVITIES</t>
  </si>
  <si>
    <t>Tháng 11 năm 2022
November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</si>
</sst>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_-* #,##0_-;\-* #,##0_-;_-* &quot;-&quot;??_-;_-@_-"/>
    <numFmt numFmtId="216" formatCode="_(* #,##0.0000_);_(* \(#,##0.0000\);_(* &quot;-&quot;??_);_(@_)"/>
  </numFmts>
  <fonts count="16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71"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173" fontId="50"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176" fontId="50" fillId="0" borderId="0" applyFont="0" applyFill="0" applyBorder="0" applyAlignment="0" applyProtection="0"/>
    <xf numFmtId="0" fontId="106" fillId="0" borderId="0" applyFont="0" applyFill="0" applyBorder="0" applyAlignment="0" applyProtection="0"/>
    <xf numFmtId="177" fontId="107" fillId="0" borderId="0" applyFont="0" applyFill="0" applyBorder="0" applyAlignment="0" applyProtection="0"/>
    <xf numFmtId="0" fontId="106" fillId="0" borderId="0"/>
    <xf numFmtId="0" fontId="109" fillId="0" borderId="0"/>
    <xf numFmtId="0" fontId="106" fillId="0" borderId="0"/>
    <xf numFmtId="37" fontId="110" fillId="0" borderId="0"/>
    <xf numFmtId="178"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9" fontId="105" fillId="0" borderId="0"/>
    <xf numFmtId="180"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1" fontId="116" fillId="0" borderId="0" applyFont="0" applyFill="0" applyBorder="0" applyAlignment="0" applyProtection="0"/>
    <xf numFmtId="182" fontId="50" fillId="0" borderId="0" applyFont="0" applyFill="0" applyBorder="0" applyAlignment="0" applyProtection="0"/>
    <xf numFmtId="183" fontId="50" fillId="0" borderId="0"/>
    <xf numFmtId="0" fontId="50" fillId="0" borderId="0" applyFont="0" applyFill="0" applyBorder="0" applyAlignment="0" applyProtection="0"/>
    <xf numFmtId="184" fontId="50" fillId="0" borderId="0" applyFont="0" applyFill="0" applyBorder="0" applyAlignment="0" applyProtection="0"/>
    <xf numFmtId="185" fontId="50" fillId="0" borderId="0" applyFont="0" applyFill="0" applyBorder="0" applyAlignment="0" applyProtection="0"/>
    <xf numFmtId="186" fontId="50" fillId="0" borderId="0"/>
    <xf numFmtId="0" fontId="117" fillId="0" borderId="0" applyNumberFormat="0" applyAlignment="0">
      <alignment horizontal="left"/>
    </xf>
    <xf numFmtId="187" fontId="60" fillId="0" borderId="0" applyFont="0" applyFill="0" applyBorder="0" applyAlignment="0" applyProtection="0"/>
    <xf numFmtId="2" fontId="50" fillId="0" borderId="0" applyFont="0" applyFill="0" applyBorder="0" applyAlignment="0" applyProtection="0"/>
    <xf numFmtId="188"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9" fontId="121" fillId="0" borderId="0">
      <protection locked="0"/>
    </xf>
    <xf numFmtId="189" fontId="121" fillId="0" borderId="0">
      <protection locked="0"/>
    </xf>
    <xf numFmtId="10" fontId="118" fillId="42" borderId="1" applyNumberFormat="0" applyBorder="0" applyAlignment="0" applyProtection="0"/>
    <xf numFmtId="178" fontId="122" fillId="43" borderId="0"/>
    <xf numFmtId="178"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90" fontId="124" fillId="0" borderId="27"/>
    <xf numFmtId="191" fontId="50" fillId="0" borderId="0" applyFont="0" applyFill="0" applyBorder="0" applyAlignment="0" applyProtection="0"/>
    <xf numFmtId="192" fontId="50"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6" fontId="125" fillId="0" borderId="0" applyFont="0" applyFill="0" applyBorder="0" applyAlignment="0" applyProtection="0"/>
    <xf numFmtId="197"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8"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50"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50" fillId="0" borderId="0" applyFont="0" applyFill="0" applyBorder="0" applyAlignment="0" applyProtection="0"/>
    <xf numFmtId="206"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7" fontId="50" fillId="0" borderId="0" applyFont="0" applyFill="0" applyBorder="0" applyAlignment="0" applyProtection="0"/>
    <xf numFmtId="208" fontId="50"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1"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0"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2" fillId="0" borderId="0">
      <alignment vertical="top"/>
    </xf>
    <xf numFmtId="0" fontId="162"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3"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4" fillId="0" borderId="0">
      <alignment vertical="top"/>
    </xf>
  </cellStyleXfs>
  <cellXfs count="450">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57" fillId="4" borderId="0" xfId="0" applyFont="1" applyFill="1"/>
    <xf numFmtId="0" fontId="55" fillId="3" borderId="8" xfId="20" applyFont="1" applyFill="1" applyBorder="1" applyAlignment="1">
      <alignment vertical="center"/>
    </xf>
    <xf numFmtId="0" fontId="59" fillId="3" borderId="0" xfId="12" applyFont="1" applyFill="1" applyBorder="1" applyAlignment="1" applyProtection="1">
      <alignment horizontal="left" vertical="center" wrapText="1"/>
    </xf>
    <xf numFmtId="0" fontId="59" fillId="3" borderId="0" xfId="6" applyNumberFormat="1" applyFont="1" applyFill="1" applyBorder="1" applyAlignment="1" applyProtection="1">
      <alignment horizontal="center" vertical="center" wrapText="1"/>
    </xf>
    <xf numFmtId="167" fontId="55" fillId="3" borderId="0" xfId="1" applyNumberFormat="1" applyFont="1" applyFill="1" applyProtection="1">
      <protection locked="0"/>
    </xf>
    <xf numFmtId="167" fontId="54" fillId="3" borderId="0" xfId="1" applyNumberFormat="1" applyFont="1" applyFill="1" applyProtection="1">
      <protection locked="0"/>
    </xf>
    <xf numFmtId="167" fontId="57" fillId="3" borderId="0" xfId="1" applyNumberFormat="1" applyFont="1" applyFill="1" applyProtection="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2"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167" fontId="57" fillId="3" borderId="0" xfId="0" applyNumberFormat="1" applyFont="1" applyFill="1"/>
    <xf numFmtId="0" fontId="54" fillId="3" borderId="0" xfId="20" applyNumberFormat="1" applyFont="1" applyFill="1" applyAlignment="1">
      <alignment vertical="center"/>
    </xf>
    <xf numFmtId="0" fontId="61" fillId="3" borderId="0" xfId="20" applyNumberFormat="1" applyFont="1" applyFill="1" applyAlignment="1">
      <alignment vertical="center"/>
    </xf>
    <xf numFmtId="0" fontId="57" fillId="3" borderId="0" xfId="20" applyNumberFormat="1" applyFont="1" applyFill="1" applyAlignment="1">
      <alignment vertical="center"/>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7"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0" fontId="95" fillId="7" borderId="1" xfId="6" applyNumberFormat="1" applyFont="1" applyFill="1" applyBorder="1" applyAlignment="1" applyProtection="1">
      <alignment horizontal="center" vertical="center" wrapText="1"/>
    </xf>
    <xf numFmtId="0" fontId="95" fillId="7" borderId="1" xfId="6" applyNumberFormat="1" applyFont="1" applyFill="1" applyBorder="1" applyAlignment="1" applyProtection="1">
      <alignment horizontal="left" vertical="center" wrapText="1"/>
    </xf>
    <xf numFmtId="0" fontId="96" fillId="0" borderId="1" xfId="6" applyNumberFormat="1" applyFont="1" applyFill="1" applyBorder="1" applyAlignment="1" applyProtection="1">
      <alignment horizontal="center" vertical="center" wrapText="1"/>
    </xf>
    <xf numFmtId="0" fontId="96" fillId="0" borderId="1" xfId="6" applyNumberFormat="1" applyFont="1" applyFill="1" applyBorder="1" applyAlignment="1" applyProtection="1">
      <alignment horizontal="left" vertical="center" wrapText="1"/>
    </xf>
    <xf numFmtId="0" fontId="96" fillId="3" borderId="1" xfId="6" applyNumberFormat="1" applyFont="1" applyFill="1" applyBorder="1" applyAlignment="1" applyProtection="1">
      <alignment horizontal="center" vertical="center" wrapText="1"/>
    </xf>
    <xf numFmtId="0" fontId="96"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5" fillId="6" borderId="1" xfId="6" applyNumberFormat="1" applyFont="1" applyFill="1" applyBorder="1" applyAlignment="1" applyProtection="1">
      <alignment horizontal="center" vertical="center" wrapText="1"/>
    </xf>
    <xf numFmtId="0" fontId="95" fillId="6" borderId="1" xfId="6" applyNumberFormat="1" applyFont="1" applyFill="1" applyBorder="1" applyAlignment="1" applyProtection="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pplyProtection="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pplyProtection="1">
      <alignment horizontal="left" wrapText="1"/>
    </xf>
    <xf numFmtId="49" fontId="59" fillId="2" borderId="1" xfId="0" applyNumberFormat="1" applyFont="1" applyFill="1" applyBorder="1" applyAlignment="1" applyProtection="1">
      <alignment wrapText="1"/>
    </xf>
    <xf numFmtId="49" fontId="59"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NumberFormat="1" applyFont="1" applyFill="1" applyBorder="1" applyAlignment="1" applyProtection="1">
      <alignment horizontal="center" vertical="center" wrapText="1"/>
    </xf>
    <xf numFmtId="167" fontId="55" fillId="8" borderId="1" xfId="1" applyNumberFormat="1" applyFont="1" applyFill="1" applyBorder="1" applyAlignment="1" applyProtection="1">
      <alignment horizontal="center" vertical="center" wrapText="1"/>
      <protection locked="0"/>
    </xf>
    <xf numFmtId="0" fontId="57" fillId="7" borderId="1" xfId="6" applyNumberFormat="1" applyFont="1" applyFill="1" applyBorder="1" applyAlignment="1" applyProtection="1">
      <alignment horizontal="center" vertical="center" wrapText="1"/>
    </xf>
    <xf numFmtId="0" fontId="68" fillId="3" borderId="0" xfId="0" applyFont="1" applyFill="1" applyAlignment="1"/>
    <xf numFmtId="0" fontId="54" fillId="0" borderId="1" xfId="6" applyNumberFormat="1" applyFont="1" applyFill="1" applyBorder="1" applyAlignment="1" applyProtection="1">
      <alignment horizontal="left" vertical="center" wrapText="1"/>
    </xf>
    <xf numFmtId="0" fontId="54" fillId="3" borderId="1" xfId="6" applyNumberFormat="1" applyFont="1" applyFill="1" applyBorder="1" applyAlignment="1" applyProtection="1">
      <alignment horizontal="left" vertical="center" wrapText="1"/>
    </xf>
    <xf numFmtId="0" fontId="57"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59" fillId="3" borderId="0" xfId="12" applyNumberFormat="1" applyFont="1" applyFill="1" applyBorder="1" applyAlignment="1" applyProtection="1">
      <alignment horizontal="left" vertical="center" wrapText="1"/>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pplyProtection="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pplyProtection="1">
      <alignment horizontal="left" vertical="center" wrapText="1"/>
    </xf>
    <xf numFmtId="14" fontId="55" fillId="3" borderId="1" xfId="61587" applyNumberFormat="1" applyFont="1" applyFill="1" applyBorder="1" applyAlignment="1" applyProtection="1">
      <alignment horizontal="left" vertical="center" wrapText="1"/>
    </xf>
    <xf numFmtId="10" fontId="55" fillId="3" borderId="1" xfId="61587" applyNumberFormat="1" applyFont="1" applyFill="1" applyBorder="1" applyAlignment="1" applyProtection="1">
      <alignment horizontal="left" vertical="center" wrapText="1"/>
    </xf>
    <xf numFmtId="0" fontId="152" fillId="3" borderId="1" xfId="61587" applyNumberFormat="1" applyFont="1" applyFill="1" applyBorder="1" applyAlignment="1" applyProtection="1">
      <alignment horizontal="center" vertical="center" wrapText="1"/>
    </xf>
    <xf numFmtId="0" fontId="152"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49" fontId="55" fillId="3" borderId="1" xfId="0" applyNumberFormat="1" applyFont="1" applyFill="1" applyBorder="1" applyAlignment="1" applyProtection="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66" fillId="3" borderId="0" xfId="0" applyFont="1" applyFill="1" applyAlignment="1"/>
    <xf numFmtId="0" fontId="55" fillId="7" borderId="1" xfId="13" applyFont="1" applyFill="1" applyBorder="1" applyAlignment="1">
      <alignment horizontal="center" vertical="center"/>
    </xf>
    <xf numFmtId="0" fontId="66" fillId="3" borderId="0" xfId="13" applyFont="1" applyFill="1" applyBorder="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NumberFormat="1"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NumberFormat="1" applyFont="1" applyFill="1" applyBorder="1" applyAlignment="1" applyProtection="1">
      <alignment horizontal="center" vertical="center"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6" fillId="3" borderId="0" xfId="13" applyFont="1" applyFill="1"/>
    <xf numFmtId="0" fontId="57" fillId="3" borderId="0" xfId="13" applyFont="1" applyFill="1" applyAlignment="1"/>
    <xf numFmtId="0" fontId="66" fillId="3" borderId="0" xfId="13" applyFont="1" applyFill="1" applyAlignment="1"/>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Fill="1" applyAlignment="1">
      <alignment horizontal="center" vertical="center"/>
    </xf>
    <xf numFmtId="49" fontId="57" fillId="0" borderId="1" xfId="8234" applyNumberFormat="1" applyFont="1" applyFill="1" applyBorder="1" applyAlignment="1" applyProtection="1">
      <alignment horizontal="left" vertical="center"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pplyProtection="1">
      <alignment horizontal="center" vertical="center" wrapText="1"/>
    </xf>
    <xf numFmtId="10" fontId="96" fillId="0" borderId="1" xfId="22" applyNumberFormat="1" applyFont="1" applyFill="1" applyBorder="1" applyAlignment="1">
      <alignment horizontal="right" vertical="center"/>
    </xf>
    <xf numFmtId="43" fontId="66" fillId="3" borderId="1" xfId="1" applyFont="1" applyFill="1" applyBorder="1" applyAlignment="1">
      <alignment horizontal="left" vertical="center" wrapText="1"/>
      <protection locked="0"/>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0" fontId="57"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NumberFormat="1" applyFont="1" applyFill="1" applyBorder="1" applyAlignment="1" applyProtection="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57" fillId="0" borderId="0" xfId="0" applyFont="1"/>
    <xf numFmtId="0" fontId="75" fillId="7" borderId="0" xfId="61609" applyFont="1" applyFill="1"/>
    <xf numFmtId="0" fontId="75" fillId="2" borderId="0" xfId="61609" applyFont="1" applyFill="1"/>
    <xf numFmtId="167" fontId="57" fillId="0" borderId="0" xfId="4" applyNumberFormat="1" applyFont="1"/>
    <xf numFmtId="213" fontId="58" fillId="0" borderId="0" xfId="0" applyNumberFormat="1" applyFont="1" applyBorder="1" applyAlignme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75" fillId="3" borderId="0" xfId="13" applyFont="1" applyFill="1" applyBorder="1"/>
    <xf numFmtId="167" fontId="57" fillId="4" borderId="0" xfId="62045" applyNumberFormat="1" applyFont="1" applyFill="1"/>
    <xf numFmtId="0" fontId="96" fillId="0" borderId="0" xfId="62044" applyFont="1" applyFill="1"/>
    <xf numFmtId="0" fontId="75" fillId="4" borderId="0" xfId="62043" applyFont="1" applyFill="1"/>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Border="1"/>
    <xf numFmtId="0" fontId="75" fillId="3" borderId="0" xfId="61587" applyFont="1" applyFill="1" applyBorder="1" applyAlignment="1">
      <alignment horizontal="center"/>
    </xf>
    <xf numFmtId="0" fontId="75" fillId="4" borderId="0" xfId="61587" applyFont="1" applyFill="1" applyAlignment="1">
      <alignment horizontal="center"/>
    </xf>
    <xf numFmtId="0" fontId="75" fillId="4" borderId="0" xfId="61800" applyFont="1" applyFill="1"/>
    <xf numFmtId="0" fontId="96" fillId="3" borderId="0" xfId="13" applyFont="1" applyFill="1"/>
    <xf numFmtId="43" fontId="57" fillId="3" borderId="1" xfId="1" applyNumberFormat="1" applyFont="1" applyFill="1" applyBorder="1" applyAlignment="1">
      <alignment horizontal="left" vertical="center" wrapText="1"/>
      <protection locked="0"/>
    </xf>
    <xf numFmtId="0" fontId="75" fillId="0" borderId="0" xfId="61800" applyFont="1"/>
    <xf numFmtId="0" fontId="96" fillId="0" borderId="0" xfId="61800" applyFont="1"/>
    <xf numFmtId="0" fontId="54" fillId="3" borderId="0" xfId="0" applyFont="1" applyFill="1" applyAlignment="1">
      <alignment horizontal="center" vertical="center"/>
    </xf>
    <xf numFmtId="10" fontId="96" fillId="6" borderId="1" xfId="21" applyNumberFormat="1" applyFont="1" applyFill="1" applyBorder="1" applyAlignment="1">
      <alignment vertical="center"/>
      <protection locked="0"/>
    </xf>
    <xf numFmtId="10" fontId="96" fillId="7" borderId="1" xfId="21" applyNumberFormat="1" applyFont="1" applyFill="1" applyBorder="1" applyAlignment="1">
      <alignment vertical="center"/>
      <protection locked="0"/>
    </xf>
    <xf numFmtId="0" fontId="57" fillId="3" borderId="1" xfId="0" applyFont="1" applyFill="1" applyBorder="1" applyAlignment="1">
      <alignment horizontal="center" vertical="center"/>
    </xf>
    <xf numFmtId="43" fontId="66" fillId="0" borderId="1" xfId="1" applyNumberFormat="1" applyFont="1" applyFill="1" applyBorder="1" applyAlignment="1">
      <alignment vertical="center" wrapText="1"/>
      <protection locked="0"/>
    </xf>
    <xf numFmtId="0" fontId="57" fillId="4" borderId="0" xfId="0" applyFont="1" applyFill="1" applyAlignment="1">
      <alignment vertical="center"/>
    </xf>
    <xf numFmtId="0" fontId="55" fillId="7" borderId="1" xfId="6" applyNumberFormat="1" applyFont="1" applyFill="1" applyBorder="1" applyAlignment="1" applyProtection="1">
      <alignment horizontal="left" vertical="center" wrapText="1"/>
    </xf>
    <xf numFmtId="41" fontId="55" fillId="7" borderId="1" xfId="6" applyNumberFormat="1" applyFont="1" applyFill="1" applyBorder="1" applyAlignment="1" applyProtection="1">
      <alignment horizontal="right" vertical="center" wrapText="1"/>
    </xf>
    <xf numFmtId="0" fontId="57" fillId="0" borderId="1" xfId="6" applyNumberFormat="1" applyFont="1" applyFill="1" applyBorder="1" applyAlignment="1" applyProtection="1">
      <alignment horizontal="left" vertical="center" wrapText="1"/>
    </xf>
    <xf numFmtId="41" fontId="57" fillId="0" borderId="1" xfId="6" applyNumberFormat="1" applyFont="1" applyFill="1" applyBorder="1" applyAlignment="1" applyProtection="1">
      <alignment horizontal="right" vertical="center" wrapText="1"/>
    </xf>
    <xf numFmtId="0" fontId="57" fillId="5" borderId="0" xfId="0" applyFont="1" applyFill="1" applyAlignment="1">
      <alignment vertical="center"/>
    </xf>
    <xf numFmtId="0" fontId="55" fillId="0" borderId="1" xfId="6" applyNumberFormat="1" applyFont="1" applyFill="1" applyBorder="1" applyAlignment="1" applyProtection="1">
      <alignment horizontal="left" vertical="center" wrapText="1"/>
    </xf>
    <xf numFmtId="41" fontId="55" fillId="0" borderId="1" xfId="6" applyNumberFormat="1" applyFont="1" applyFill="1" applyBorder="1" applyAlignment="1" applyProtection="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Fill="1" applyBorder="1" applyAlignment="1" applyProtection="1">
      <alignment horizontal="left" vertical="center" wrapText="1"/>
    </xf>
    <xf numFmtId="0" fontId="54" fillId="0" borderId="1" xfId="6" applyFont="1" applyFill="1" applyBorder="1" applyAlignment="1" applyProtection="1">
      <alignment horizontal="left" vertical="center" wrapText="1"/>
    </xf>
    <xf numFmtId="41" fontId="57" fillId="7" borderId="1" xfId="6" applyNumberFormat="1" applyFont="1" applyFill="1" applyBorder="1" applyAlignment="1" applyProtection="1">
      <alignment horizontal="right" vertical="center" wrapText="1"/>
    </xf>
    <xf numFmtId="167" fontId="55" fillId="7" borderId="1" xfId="1" applyNumberFormat="1" applyFont="1" applyFill="1" applyBorder="1" applyAlignment="1" applyProtection="1">
      <alignment horizontal="left" vertical="center" wrapText="1"/>
      <protection locked="0"/>
    </xf>
    <xf numFmtId="167" fontId="57" fillId="0" borderId="1" xfId="1" applyNumberFormat="1" applyFont="1" applyFill="1" applyBorder="1" applyAlignment="1" applyProtection="1">
      <alignment horizontal="left" vertical="center"/>
      <protection locked="0"/>
    </xf>
    <xf numFmtId="3" fontId="57" fillId="0" borderId="1" xfId="1" applyNumberFormat="1" applyFont="1" applyFill="1" applyBorder="1" applyAlignment="1" applyProtection="1">
      <alignment vertical="center" wrapText="1"/>
      <protection locked="0"/>
    </xf>
    <xf numFmtId="0" fontId="57" fillId="3" borderId="1" xfId="6" applyNumberFormat="1" applyFont="1" applyFill="1" applyBorder="1" applyAlignment="1" applyProtection="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pplyProtection="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pplyProtection="1">
      <alignment vertical="center" wrapText="1"/>
    </xf>
    <xf numFmtId="41" fontId="57" fillId="7" borderId="1" xfId="6" applyNumberFormat="1" applyFont="1" applyFill="1" applyBorder="1" applyAlignment="1" applyProtection="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pplyProtection="1">
      <alignment horizontal="right" vertical="center" wrapText="1"/>
      <protection locked="0"/>
    </xf>
    <xf numFmtId="43" fontId="55" fillId="7" borderId="1" xfId="1" applyFont="1" applyFill="1" applyBorder="1" applyAlignment="1" applyProtection="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pplyProtection="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Fill="1" applyAlignment="1">
      <alignment vertical="center"/>
    </xf>
    <xf numFmtId="0" fontId="158" fillId="7" borderId="0" xfId="61609" applyFont="1" applyFill="1" applyAlignment="1">
      <alignment vertical="center"/>
    </xf>
    <xf numFmtId="0" fontId="158" fillId="2" borderId="0" xfId="61609" applyFont="1" applyFill="1" applyAlignment="1">
      <alignment vertical="center"/>
    </xf>
    <xf numFmtId="43" fontId="57" fillId="3" borderId="1" xfId="1" applyNumberFormat="1" applyFont="1" applyFill="1" applyBorder="1" applyAlignment="1">
      <alignment horizontal="right" vertical="center" wrapText="1"/>
      <protection locked="0"/>
    </xf>
    <xf numFmtId="43" fontId="57" fillId="3" borderId="12" xfId="1" applyNumberFormat="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Fill="1" applyBorder="1" applyAlignment="1" applyProtection="1">
      <alignment horizontal="left" vertical="center" wrapText="1"/>
    </xf>
    <xf numFmtId="0" fontId="54" fillId="0" borderId="1" xfId="12" applyFont="1" applyFill="1" applyBorder="1" applyAlignment="1" applyProtection="1">
      <alignment horizontal="left" vertical="center" wrapText="1"/>
    </xf>
    <xf numFmtId="0" fontId="66" fillId="4" borderId="0" xfId="62043" applyFont="1" applyFill="1" applyAlignment="1">
      <alignment vertical="center"/>
    </xf>
    <xf numFmtId="0" fontId="66" fillId="0" borderId="0" xfId="62043" applyFont="1" applyFill="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37" fontId="57" fillId="0" borderId="0" xfId="10147" applyNumberFormat="1" applyFont="1" applyAlignment="1">
      <alignment horizontal="right" vertical="center"/>
    </xf>
    <xf numFmtId="167" fontId="57" fillId="3" borderId="0" xfId="1" applyNumberFormat="1" applyFont="1" applyFill="1" applyBorder="1" applyProtection="1">
      <protection locked="0"/>
    </xf>
    <xf numFmtId="167" fontId="96" fillId="0" borderId="1" xfId="4" quotePrefix="1" applyNumberFormat="1" applyFont="1" applyFill="1" applyBorder="1" applyAlignment="1">
      <alignment horizontal="center" vertical="center"/>
    </xf>
    <xf numFmtId="0" fontId="95" fillId="7" borderId="1" xfId="6" applyNumberFormat="1" applyFont="1" applyFill="1" applyBorder="1" applyAlignment="1" applyProtection="1">
      <alignment horizontal="center" vertical="center"/>
    </xf>
    <xf numFmtId="0" fontId="96" fillId="0" borderId="1" xfId="6" applyNumberFormat="1" applyFont="1" applyFill="1" applyBorder="1" applyAlignment="1" applyProtection="1">
      <alignment horizontal="center" vertical="center"/>
    </xf>
    <xf numFmtId="0" fontId="95" fillId="6" borderId="1" xfId="6" applyNumberFormat="1" applyFont="1" applyFill="1" applyBorder="1" applyAlignment="1" applyProtection="1">
      <alignment horizontal="center" vertical="center"/>
    </xf>
    <xf numFmtId="0" fontId="95" fillId="0" borderId="1" xfId="6" applyNumberFormat="1" applyFont="1" applyFill="1" applyBorder="1" applyAlignment="1" applyProtection="1">
      <alignment horizontal="center" vertical="center"/>
    </xf>
    <xf numFmtId="0" fontId="96" fillId="0" borderId="1" xfId="13" applyNumberFormat="1" applyFont="1" applyFill="1" applyBorder="1" applyAlignment="1" applyProtection="1">
      <alignment horizontal="center" vertical="center"/>
    </xf>
    <xf numFmtId="0" fontId="96" fillId="3" borderId="1" xfId="6" applyNumberFormat="1" applyFont="1" applyFill="1" applyBorder="1" applyAlignment="1" applyProtection="1">
      <alignment horizontal="center" vertical="center"/>
    </xf>
    <xf numFmtId="0" fontId="96" fillId="7" borderId="1" xfId="13" applyNumberFormat="1" applyFont="1" applyFill="1" applyBorder="1" applyAlignment="1" applyProtection="1">
      <alignment horizontal="center" vertical="center"/>
    </xf>
    <xf numFmtId="0" fontId="95" fillId="7" borderId="1" xfId="13" applyNumberFormat="1" applyFont="1" applyFill="1" applyBorder="1" applyAlignment="1" applyProtection="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167" fontId="66" fillId="3" borderId="0" xfId="1" applyNumberFormat="1" applyFont="1" applyFill="1" applyAlignment="1" applyProtection="1">
      <protection locked="0"/>
    </xf>
    <xf numFmtId="0" fontId="55" fillId="3" borderId="0" xfId="20" applyFont="1" applyFill="1" applyBorder="1" applyAlignment="1">
      <alignment vertical="center"/>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5" fillId="7" borderId="0" xfId="62043" applyFont="1" applyFill="1" applyBorder="1" applyAlignment="1">
      <alignment horizontal="center"/>
    </xf>
    <xf numFmtId="0" fontId="75" fillId="7" borderId="0" xfId="62043" applyFont="1" applyFill="1" applyBorder="1"/>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5" fontId="0" fillId="7" borderId="0" xfId="1" applyNumberFormat="1" applyFont="1" applyFill="1" applyProtection="1"/>
    <xf numFmtId="3" fontId="0" fillId="7" borderId="0" xfId="0" applyNumberFormat="1" applyFill="1"/>
    <xf numFmtId="215" fontId="75" fillId="7" borderId="0" xfId="61800" applyNumberFormat="1" applyFont="1" applyFill="1"/>
    <xf numFmtId="43" fontId="66" fillId="7" borderId="0" xfId="1" applyNumberFormat="1" applyFont="1" applyFill="1">
      <protection locked="0"/>
    </xf>
    <xf numFmtId="10" fontId="66" fillId="7" borderId="0" xfId="21" applyNumberFormat="1" applyFont="1" applyFill="1">
      <protection locked="0"/>
    </xf>
    <xf numFmtId="0" fontId="66" fillId="7" borderId="0" xfId="61800" applyFont="1" applyFill="1"/>
    <xf numFmtId="43" fontId="66" fillId="7" borderId="0" xfId="1" applyFont="1" applyFill="1">
      <protection locked="0"/>
    </xf>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59"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10"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7" fontId="66" fillId="7" borderId="0" xfId="21" applyNumberFormat="1" applyFont="1" applyFill="1">
      <protection locked="0"/>
    </xf>
    <xf numFmtId="214" fontId="66" fillId="7" borderId="0" xfId="21" applyNumberFormat="1" applyFont="1" applyFill="1">
      <protection locked="0"/>
    </xf>
    <xf numFmtId="10" fontId="71" fillId="7" borderId="0" xfId="21" applyNumberFormat="1" applyFont="1" applyFill="1">
      <protection locked="0"/>
    </xf>
    <xf numFmtId="216"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pplyProtection="1">
      <alignment horizontal="center"/>
      <protection locked="0"/>
    </xf>
    <xf numFmtId="167" fontId="57" fillId="3" borderId="0" xfId="1" applyNumberFormat="1" applyFont="1" applyFill="1" applyAlignment="1" applyProtection="1">
      <protection locked="0"/>
    </xf>
    <xf numFmtId="0" fontId="57" fillId="7" borderId="1" xfId="6" applyFont="1" applyFill="1" applyBorder="1" applyAlignment="1">
      <alignment horizontal="center" vertical="center" wrapText="1"/>
    </xf>
    <xf numFmtId="0" fontId="57" fillId="0" borderId="1" xfId="6" applyFont="1" applyBorder="1" applyAlignment="1">
      <alignment horizontal="center" vertical="center" wrapText="1"/>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15" fontId="57" fillId="3" borderId="0" xfId="0" applyNumberFormat="1" applyFont="1" applyFill="1" applyAlignment="1">
      <alignment horizontal="left"/>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55" fillId="3" borderId="0" xfId="0" applyFont="1" applyFill="1" applyAlignment="1">
      <alignment horizontal="center"/>
    </xf>
    <xf numFmtId="15" fontId="57" fillId="3" borderId="0" xfId="0" applyNumberFormat="1" applyFont="1" applyFill="1" applyAlignment="1">
      <alignment horizontal="left"/>
    </xf>
    <xf numFmtId="49" fontId="68" fillId="8" borderId="1" xfId="0" applyNumberFormat="1" applyFont="1" applyFill="1" applyBorder="1" applyAlignment="1" applyProtection="1">
      <alignment horizontal="center" vertical="center" wrapText="1"/>
    </xf>
    <xf numFmtId="0" fontId="68" fillId="3" borderId="0" xfId="0" applyFont="1" applyFill="1" applyAlignment="1">
      <alignment horizontal="center"/>
    </xf>
    <xf numFmtId="167" fontId="66" fillId="3" borderId="0" xfId="1" applyNumberFormat="1" applyFont="1" applyFill="1" applyAlignment="1">
      <alignment horizontal="center"/>
      <protection locked="0"/>
    </xf>
    <xf numFmtId="167" fontId="57" fillId="3" borderId="0" xfId="1" applyNumberFormat="1" applyFont="1" applyFill="1" applyAlignment="1">
      <alignment horizontal="center"/>
      <protection locked="0"/>
    </xf>
    <xf numFmtId="10" fontId="55" fillId="7" borderId="1" xfId="21" applyNumberFormat="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0" fontId="68" fillId="3" borderId="0" xfId="13" applyFont="1" applyFill="1" applyAlignment="1">
      <alignment vertical="center"/>
    </xf>
    <xf numFmtId="0" fontId="68" fillId="3" borderId="0" xfId="13" applyFont="1" applyFill="1" applyAlignment="1">
      <alignment horizontal="center" vertical="center"/>
    </xf>
    <xf numFmtId="0" fontId="68" fillId="0" borderId="0" xfId="13" applyFont="1" applyAlignment="1">
      <alignment horizontal="center"/>
    </xf>
    <xf numFmtId="0" fontId="68" fillId="0" borderId="0" xfId="13" applyFont="1"/>
    <xf numFmtId="0" fontId="66" fillId="7" borderId="0" xfId="61609" applyFont="1" applyFill="1"/>
    <xf numFmtId="0" fontId="66" fillId="2" borderId="0" xfId="61609" applyFont="1" applyFill="1"/>
    <xf numFmtId="0" fontId="66" fillId="0" borderId="0" xfId="13" applyFont="1"/>
    <xf numFmtId="0" fontId="68" fillId="0" borderId="0" xfId="13" applyFont="1" applyBorder="1"/>
    <xf numFmtId="0" fontId="66" fillId="7" borderId="0" xfId="62044" applyFont="1" applyFill="1"/>
    <xf numFmtId="0" fontId="66" fillId="4" borderId="0" xfId="62044" applyFont="1" applyFill="1"/>
    <xf numFmtId="0" fontId="55" fillId="0" borderId="0" xfId="13" applyFont="1" applyFill="1" applyAlignment="1">
      <alignment vertical="center"/>
    </xf>
    <xf numFmtId="0" fontId="68" fillId="3" borderId="0" xfId="13" applyFont="1" applyFill="1" applyBorder="1" applyAlignment="1">
      <alignment horizontal="center" vertical="center"/>
    </xf>
    <xf numFmtId="0" fontId="68" fillId="3" borderId="0" xfId="13" applyFont="1" applyFill="1" applyBorder="1" applyAlignment="1">
      <alignment vertical="center"/>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15" fontId="57" fillId="2" borderId="0" xfId="0" applyNumberFormat="1" applyFont="1" applyFill="1" applyAlignment="1">
      <alignment horizontal="left" vertical="top"/>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7" fillId="3" borderId="0" xfId="0" applyFont="1" applyFill="1" applyAlignment="1">
      <alignment horizontal="center"/>
    </xf>
    <xf numFmtId="167" fontId="55" fillId="3" borderId="0" xfId="1" applyNumberFormat="1" applyFont="1" applyFill="1" applyAlignment="1" applyProtection="1">
      <alignment horizontal="center"/>
      <protection locked="0"/>
    </xf>
    <xf numFmtId="0" fontId="55" fillId="3" borderId="0" xfId="0" applyFont="1" applyFill="1" applyAlignment="1">
      <alignment horizontal="left"/>
    </xf>
    <xf numFmtId="167" fontId="57" fillId="3" borderId="0" xfId="1" applyNumberFormat="1" applyFont="1" applyFill="1" applyAlignment="1" applyProtection="1">
      <alignment horizontal="center"/>
      <protection locked="0"/>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5" fillId="3" borderId="0" xfId="0" applyFont="1" applyFill="1" applyAlignment="1">
      <alignment horizontal="center"/>
    </xf>
    <xf numFmtId="15" fontId="57" fillId="3" borderId="0" xfId="0" applyNumberFormat="1" applyFont="1" applyFill="1" applyAlignment="1">
      <alignment horizontal="left" vertical="center"/>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15" fontId="57" fillId="3" borderId="0" xfId="0" applyNumberFormat="1" applyFont="1" applyFill="1" applyAlignment="1">
      <alignment horizontal="left"/>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67" fillId="3" borderId="0" xfId="0" applyFont="1" applyFill="1" applyAlignment="1">
      <alignment vertical="top"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0" fontId="56" fillId="3" borderId="0" xfId="0" applyFont="1" applyFill="1" applyAlignment="1">
      <alignment horizontal="lef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53" fillId="0" borderId="0" xfId="0" applyFont="1" applyFill="1" applyAlignment="1">
      <alignment horizontal="center" vertical="center" wrapText="1"/>
    </xf>
    <xf numFmtId="15" fontId="66" fillId="3" borderId="0" xfId="0" applyNumberFormat="1" applyFont="1" applyFill="1" applyAlignment="1">
      <alignment horizontal="left"/>
    </xf>
    <xf numFmtId="0" fontId="161" fillId="3" borderId="7" xfId="12" applyNumberFormat="1" applyFont="1" applyFill="1" applyBorder="1" applyAlignment="1" applyProtection="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70" fillId="3" borderId="0" xfId="0" applyFont="1" applyFill="1" applyAlignment="1">
      <alignment horizontal="left" vertical="center" wrapText="1"/>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66" fillId="3" borderId="0" xfId="61587" applyFont="1" applyFill="1" applyAlignment="1">
      <alignment horizontal="left"/>
    </xf>
    <xf numFmtId="0" fontId="59" fillId="8" borderId="3" xfId="61587" applyNumberFormat="1" applyFont="1" applyFill="1" applyBorder="1" applyAlignment="1" applyProtection="1">
      <alignment horizontal="center" vertical="center" wrapText="1"/>
    </xf>
    <xf numFmtId="0" fontId="59" fillId="8" borderId="4" xfId="61587" applyNumberFormat="1" applyFont="1" applyFill="1" applyBorder="1" applyAlignment="1" applyProtection="1">
      <alignment horizontal="center" vertical="center" wrapText="1"/>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161925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40957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600075</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704849</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topLeftCell="C1" workbookViewId="0">
      <selection activeCell="C38" sqref="C38:D38"/>
    </sheetView>
  </sheetViews>
  <sheetFormatPr defaultColWidth="9.140625" defaultRowHeight="15"/>
  <cols>
    <col min="1" max="1" width="9.140625" style="155"/>
    <col min="2" max="2" width="7.140625" style="155" customWidth="1"/>
    <col min="3" max="3" width="57.140625" style="155" customWidth="1"/>
    <col min="4" max="4" width="18.140625" style="155" customWidth="1"/>
    <col min="5" max="5" width="23.5703125" style="155" customWidth="1"/>
    <col min="6" max="9" width="9.140625" style="155"/>
    <col min="10" max="10" width="14.140625" style="155" customWidth="1"/>
    <col min="11" max="16384" width="9.140625" style="155"/>
  </cols>
  <sheetData>
    <row r="1" spans="1:10">
      <c r="A1" s="154" t="s">
        <v>432</v>
      </c>
      <c r="C1" s="156" t="s">
        <v>806</v>
      </c>
      <c r="D1" s="157"/>
    </row>
    <row r="2" spans="1:10" ht="21.75" customHeight="1">
      <c r="C2" s="158" t="s">
        <v>807</v>
      </c>
      <c r="D2" s="157"/>
    </row>
    <row r="3" spans="1:10">
      <c r="D3" s="157"/>
    </row>
    <row r="4" spans="1:10">
      <c r="A4" s="154" t="s">
        <v>433</v>
      </c>
      <c r="D4" s="157"/>
    </row>
    <row r="5" spans="1:10" ht="20.100000000000001" customHeight="1">
      <c r="A5" s="154"/>
      <c r="C5" s="159" t="s">
        <v>371</v>
      </c>
      <c r="D5" s="399" t="s">
        <v>657</v>
      </c>
      <c r="E5" s="399"/>
      <c r="F5" s="399"/>
      <c r="G5" s="399"/>
      <c r="H5" s="183"/>
      <c r="I5" s="183"/>
    </row>
    <row r="6" spans="1:10" ht="20.100000000000001" customHeight="1">
      <c r="A6" s="154"/>
      <c r="C6" s="160" t="s">
        <v>370</v>
      </c>
      <c r="D6" s="400" t="s">
        <v>658</v>
      </c>
      <c r="E6" s="401"/>
      <c r="F6" s="401"/>
      <c r="G6" s="401"/>
      <c r="H6" s="183"/>
      <c r="I6" s="183"/>
    </row>
    <row r="7" spans="1:10" ht="20.100000000000001" customHeight="1">
      <c r="C7" s="161" t="s">
        <v>434</v>
      </c>
      <c r="D7" s="400" t="s">
        <v>659</v>
      </c>
      <c r="E7" s="400"/>
      <c r="F7" s="400"/>
      <c r="G7" s="400"/>
      <c r="H7" s="184"/>
      <c r="I7" s="184"/>
    </row>
    <row r="8" spans="1:10" ht="20.100000000000001" customHeight="1">
      <c r="C8" s="137" t="s">
        <v>466</v>
      </c>
      <c r="D8" s="400" t="s">
        <v>660</v>
      </c>
      <c r="E8" s="400"/>
      <c r="F8" s="400"/>
      <c r="G8" s="400"/>
      <c r="H8" s="184"/>
      <c r="I8" s="184"/>
    </row>
    <row r="9" spans="1:10" ht="20.100000000000001" customHeight="1">
      <c r="C9" s="159" t="s">
        <v>435</v>
      </c>
      <c r="D9" s="400" t="s">
        <v>647</v>
      </c>
      <c r="E9" s="400"/>
      <c r="F9" s="400"/>
      <c r="G9" s="400"/>
      <c r="H9" s="400"/>
      <c r="I9" s="400"/>
    </row>
    <row r="10" spans="1:10" ht="20.100000000000001" customHeight="1">
      <c r="C10" s="160" t="s">
        <v>436</v>
      </c>
      <c r="D10" s="400" t="s">
        <v>470</v>
      </c>
      <c r="E10" s="400"/>
      <c r="F10" s="400"/>
      <c r="G10" s="400"/>
      <c r="H10" s="400"/>
      <c r="I10" s="400"/>
    </row>
    <row r="11" spans="1:10" ht="20.100000000000001" customHeight="1">
      <c r="C11" s="159" t="s">
        <v>146</v>
      </c>
      <c r="D11" s="399" t="s">
        <v>808</v>
      </c>
      <c r="E11" s="399"/>
      <c r="F11" s="399"/>
      <c r="G11" s="399"/>
      <c r="H11" s="399"/>
      <c r="I11" s="399"/>
    </row>
    <row r="12" spans="1:10" ht="20.100000000000001" customHeight="1">
      <c r="C12" s="138" t="s">
        <v>147</v>
      </c>
      <c r="D12" s="402">
        <v>45261</v>
      </c>
      <c r="E12" s="402"/>
      <c r="F12" s="402"/>
      <c r="G12" s="402"/>
      <c r="H12" s="402"/>
      <c r="I12" s="402"/>
    </row>
    <row r="13" spans="1:10">
      <c r="D13" s="157"/>
    </row>
    <row r="14" spans="1:10">
      <c r="A14" s="154" t="s">
        <v>437</v>
      </c>
      <c r="D14" s="157"/>
    </row>
    <row r="15" spans="1:10">
      <c r="D15" s="157"/>
    </row>
    <row r="16" spans="1:10">
      <c r="C16" s="162" t="s">
        <v>195</v>
      </c>
      <c r="D16" s="163"/>
      <c r="F16" s="164" t="s">
        <v>196</v>
      </c>
      <c r="G16" s="165"/>
      <c r="H16" s="165"/>
      <c r="I16" s="165"/>
      <c r="J16" s="166"/>
    </row>
    <row r="17" spans="2:12">
      <c r="C17" s="1" t="s">
        <v>197</v>
      </c>
      <c r="D17" s="167"/>
      <c r="F17" s="1" t="s">
        <v>198</v>
      </c>
      <c r="G17" s="168"/>
      <c r="H17" s="168"/>
      <c r="I17" s="168"/>
      <c r="J17" s="169"/>
    </row>
    <row r="18" spans="2:12" ht="51" customHeight="1">
      <c r="C18" s="170"/>
      <c r="D18" s="167"/>
      <c r="F18" s="170"/>
      <c r="G18" s="168"/>
      <c r="H18" s="168"/>
      <c r="I18" s="168"/>
      <c r="J18" s="169"/>
    </row>
    <row r="19" spans="2:12">
      <c r="C19" s="2" t="s">
        <v>467</v>
      </c>
      <c r="D19" s="167"/>
      <c r="F19" s="2" t="s">
        <v>661</v>
      </c>
      <c r="G19" s="168"/>
      <c r="H19" s="168"/>
      <c r="I19" s="168"/>
      <c r="J19" s="169"/>
    </row>
    <row r="20" spans="2:12">
      <c r="C20" s="4" t="s">
        <v>663</v>
      </c>
      <c r="D20" s="167"/>
      <c r="F20" s="2" t="s">
        <v>662</v>
      </c>
      <c r="G20" s="168"/>
      <c r="H20" s="168"/>
      <c r="I20" s="168"/>
      <c r="J20" s="169"/>
    </row>
    <row r="21" spans="2:12">
      <c r="C21" s="152" t="s">
        <v>468</v>
      </c>
      <c r="D21" s="171"/>
      <c r="F21" s="153" t="s">
        <v>646</v>
      </c>
      <c r="G21" s="172"/>
      <c r="H21" s="172"/>
      <c r="I21" s="172"/>
      <c r="J21" s="173"/>
    </row>
    <row r="22" spans="2:12">
      <c r="D22" s="157"/>
    </row>
    <row r="23" spans="2:12">
      <c r="D23" s="157"/>
    </row>
    <row r="24" spans="2:12">
      <c r="D24" s="157"/>
    </row>
    <row r="25" spans="2:12">
      <c r="D25" s="157"/>
    </row>
    <row r="26" spans="2:12">
      <c r="D26" s="157"/>
    </row>
    <row r="27" spans="2:12">
      <c r="B27" s="174" t="s">
        <v>77</v>
      </c>
      <c r="C27" s="404" t="s">
        <v>78</v>
      </c>
      <c r="D27" s="404"/>
      <c r="E27" s="174" t="s">
        <v>79</v>
      </c>
    </row>
    <row r="28" spans="2:12">
      <c r="B28" s="174" t="s">
        <v>505</v>
      </c>
      <c r="C28" s="404" t="s">
        <v>513</v>
      </c>
      <c r="D28" s="404"/>
      <c r="E28" s="174"/>
    </row>
    <row r="29" spans="2:12" s="177" customFormat="1">
      <c r="B29" s="175">
        <v>1</v>
      </c>
      <c r="C29" s="403" t="s">
        <v>595</v>
      </c>
      <c r="D29" s="403"/>
      <c r="E29" s="176" t="s">
        <v>82</v>
      </c>
    </row>
    <row r="30" spans="2:12" s="177" customFormat="1">
      <c r="B30" s="175">
        <v>2</v>
      </c>
      <c r="C30" s="403" t="s">
        <v>596</v>
      </c>
      <c r="D30" s="403"/>
      <c r="E30" s="176" t="s">
        <v>80</v>
      </c>
    </row>
    <row r="31" spans="2:12" s="177" customFormat="1">
      <c r="B31" s="175">
        <v>3</v>
      </c>
      <c r="C31" s="403" t="s">
        <v>81</v>
      </c>
      <c r="D31" s="403"/>
      <c r="E31" s="176" t="s">
        <v>83</v>
      </c>
      <c r="K31" s="178"/>
      <c r="L31" s="178"/>
    </row>
    <row r="32" spans="2:12">
      <c r="B32" s="175">
        <v>4</v>
      </c>
      <c r="C32" s="403" t="s">
        <v>132</v>
      </c>
      <c r="D32" s="403"/>
      <c r="E32" s="176" t="s">
        <v>133</v>
      </c>
      <c r="K32" s="179"/>
      <c r="L32" s="179"/>
    </row>
    <row r="33" spans="2:5">
      <c r="B33" s="175">
        <v>5</v>
      </c>
      <c r="C33" s="403" t="s">
        <v>134</v>
      </c>
      <c r="D33" s="403"/>
      <c r="E33" s="176" t="s">
        <v>135</v>
      </c>
    </row>
    <row r="34" spans="2:5">
      <c r="B34" s="175">
        <v>6</v>
      </c>
      <c r="C34" s="403" t="s">
        <v>136</v>
      </c>
      <c r="D34" s="403"/>
      <c r="E34" s="176" t="s">
        <v>137</v>
      </c>
    </row>
    <row r="35" spans="2:5">
      <c r="B35" s="175">
        <v>7</v>
      </c>
      <c r="C35" s="403" t="s">
        <v>138</v>
      </c>
      <c r="D35" s="403"/>
      <c r="E35" s="176" t="s">
        <v>139</v>
      </c>
    </row>
    <row r="36" spans="2:5">
      <c r="B36" s="175">
        <v>8</v>
      </c>
      <c r="C36" s="403" t="s">
        <v>140</v>
      </c>
      <c r="D36" s="403"/>
      <c r="E36" s="176" t="s">
        <v>142</v>
      </c>
    </row>
    <row r="37" spans="2:5">
      <c r="B37" s="175">
        <v>9</v>
      </c>
      <c r="C37" s="403" t="s">
        <v>141</v>
      </c>
      <c r="D37" s="403"/>
      <c r="E37" s="176" t="s">
        <v>143</v>
      </c>
    </row>
    <row r="38" spans="2:5">
      <c r="B38" s="180">
        <v>10</v>
      </c>
      <c r="C38" s="403" t="s">
        <v>342</v>
      </c>
      <c r="D38" s="403"/>
      <c r="E38" s="181"/>
    </row>
    <row r="39" spans="2:5">
      <c r="B39" s="180" t="s">
        <v>511</v>
      </c>
      <c r="C39" s="403" t="s">
        <v>514</v>
      </c>
      <c r="D39" s="403"/>
      <c r="E39" s="181" t="s">
        <v>594</v>
      </c>
    </row>
    <row r="42" spans="2:5" hidden="1">
      <c r="B42" s="155" t="s">
        <v>390</v>
      </c>
    </row>
    <row r="43" spans="2:5" hidden="1"/>
    <row r="44" spans="2:5" hidden="1">
      <c r="D44" s="155" t="s">
        <v>422</v>
      </c>
      <c r="E44" s="155" t="s">
        <v>416</v>
      </c>
    </row>
    <row r="45" spans="2:5" hidden="1">
      <c r="B45" s="155" t="s">
        <v>391</v>
      </c>
      <c r="C45" s="155" t="s">
        <v>372</v>
      </c>
      <c r="D45" s="182" t="s">
        <v>415</v>
      </c>
    </row>
    <row r="46" spans="2:5" hidden="1">
      <c r="B46" s="155" t="s">
        <v>392</v>
      </c>
      <c r="C46" s="155" t="s">
        <v>345</v>
      </c>
      <c r="D46" s="182" t="s">
        <v>415</v>
      </c>
    </row>
    <row r="47" spans="2:5" hidden="1">
      <c r="B47" s="155" t="s">
        <v>393</v>
      </c>
      <c r="C47" s="155" t="s">
        <v>373</v>
      </c>
      <c r="D47" s="182" t="s">
        <v>421</v>
      </c>
      <c r="E47" s="155" t="s">
        <v>417</v>
      </c>
    </row>
    <row r="48" spans="2:5" hidden="1">
      <c r="B48" s="155" t="s">
        <v>394</v>
      </c>
      <c r="C48" s="155" t="s">
        <v>374</v>
      </c>
      <c r="D48" s="182" t="s">
        <v>382</v>
      </c>
      <c r="E48" s="155" t="s">
        <v>418</v>
      </c>
    </row>
    <row r="49" spans="2:5" hidden="1">
      <c r="B49" s="155" t="s">
        <v>395</v>
      </c>
      <c r="C49" s="155" t="s">
        <v>375</v>
      </c>
      <c r="D49" s="182" t="s">
        <v>382</v>
      </c>
      <c r="E49" s="155" t="s">
        <v>418</v>
      </c>
    </row>
    <row r="50" spans="2:5" hidden="1">
      <c r="B50" s="155" t="s">
        <v>396</v>
      </c>
      <c r="C50" s="155" t="s">
        <v>376</v>
      </c>
      <c r="D50" s="182" t="s">
        <v>382</v>
      </c>
      <c r="E50" s="155" t="s">
        <v>419</v>
      </c>
    </row>
    <row r="51" spans="2:5" hidden="1">
      <c r="B51" s="155" t="s">
        <v>397</v>
      </c>
      <c r="C51" s="155" t="s">
        <v>338</v>
      </c>
      <c r="D51" s="182" t="s">
        <v>382</v>
      </c>
      <c r="E51" s="155" t="s">
        <v>420</v>
      </c>
    </row>
    <row r="52" spans="2:5" hidden="1">
      <c r="B52" s="155" t="s">
        <v>398</v>
      </c>
      <c r="C52" s="155" t="s">
        <v>339</v>
      </c>
      <c r="D52" s="182" t="s">
        <v>382</v>
      </c>
      <c r="E52" s="155" t="s">
        <v>423</v>
      </c>
    </row>
    <row r="53" spans="2:5" hidden="1">
      <c r="B53" s="155" t="s">
        <v>399</v>
      </c>
      <c r="C53" s="155" t="s">
        <v>340</v>
      </c>
      <c r="D53" s="182" t="s">
        <v>382</v>
      </c>
      <c r="E53" s="155" t="s">
        <v>419</v>
      </c>
    </row>
    <row r="54" spans="2:5" hidden="1">
      <c r="B54" s="155" t="s">
        <v>400</v>
      </c>
      <c r="C54" s="155" t="s">
        <v>377</v>
      </c>
      <c r="D54" s="182" t="s">
        <v>382</v>
      </c>
      <c r="E54" s="155" t="s">
        <v>419</v>
      </c>
    </row>
    <row r="55" spans="2:5" hidden="1">
      <c r="B55" s="155" t="s">
        <v>401</v>
      </c>
      <c r="C55" s="155" t="s">
        <v>344</v>
      </c>
      <c r="D55" s="182" t="s">
        <v>415</v>
      </c>
      <c r="E55" s="155" t="s">
        <v>424</v>
      </c>
    </row>
    <row r="56" spans="2:5" hidden="1">
      <c r="B56" s="155" t="s">
        <v>402</v>
      </c>
      <c r="C56" s="155" t="s">
        <v>378</v>
      </c>
      <c r="D56" s="182" t="s">
        <v>415</v>
      </c>
    </row>
    <row r="57" spans="2:5" hidden="1">
      <c r="B57" s="155" t="s">
        <v>403</v>
      </c>
      <c r="C57" s="155" t="s">
        <v>337</v>
      </c>
      <c r="D57" s="182" t="s">
        <v>415</v>
      </c>
    </row>
    <row r="58" spans="2:5" hidden="1">
      <c r="B58" s="155" t="s">
        <v>404</v>
      </c>
      <c r="C58" s="155" t="s">
        <v>379</v>
      </c>
      <c r="D58" s="182" t="s">
        <v>415</v>
      </c>
      <c r="E58" s="155" t="s">
        <v>425</v>
      </c>
    </row>
    <row r="59" spans="2:5" hidden="1">
      <c r="B59" s="155" t="s">
        <v>405</v>
      </c>
      <c r="C59" s="155" t="s">
        <v>380</v>
      </c>
      <c r="D59" s="182" t="s">
        <v>415</v>
      </c>
      <c r="E59" s="155" t="s">
        <v>426</v>
      </c>
    </row>
    <row r="60" spans="2:5" hidden="1">
      <c r="B60" s="155" t="s">
        <v>406</v>
      </c>
      <c r="C60" s="155" t="s">
        <v>381</v>
      </c>
      <c r="D60" s="182" t="s">
        <v>415</v>
      </c>
    </row>
    <row r="61" spans="2:5" hidden="1">
      <c r="B61" s="155" t="s">
        <v>407</v>
      </c>
      <c r="C61" s="155" t="s">
        <v>383</v>
      </c>
      <c r="D61" s="182" t="s">
        <v>382</v>
      </c>
      <c r="E61" s="155" t="s">
        <v>427</v>
      </c>
    </row>
    <row r="62" spans="2:5" hidden="1">
      <c r="B62" s="155" t="s">
        <v>408</v>
      </c>
      <c r="C62" s="155" t="s">
        <v>346</v>
      </c>
      <c r="D62" s="182" t="s">
        <v>382</v>
      </c>
      <c r="E62" s="155" t="s">
        <v>427</v>
      </c>
    </row>
    <row r="63" spans="2:5" hidden="1">
      <c r="B63" s="155" t="s">
        <v>409</v>
      </c>
      <c r="C63" s="155" t="s">
        <v>384</v>
      </c>
      <c r="D63" s="182" t="s">
        <v>382</v>
      </c>
      <c r="E63" s="155" t="s">
        <v>419</v>
      </c>
    </row>
    <row r="64" spans="2:5" hidden="1">
      <c r="B64" s="155" t="s">
        <v>410</v>
      </c>
      <c r="C64" s="155" t="s">
        <v>385</v>
      </c>
      <c r="D64" s="182" t="s">
        <v>382</v>
      </c>
      <c r="E64" s="155" t="s">
        <v>419</v>
      </c>
    </row>
    <row r="65" spans="2:5" hidden="1">
      <c r="B65" s="155" t="s">
        <v>411</v>
      </c>
      <c r="C65" s="155" t="s">
        <v>386</v>
      </c>
      <c r="D65" s="182" t="s">
        <v>415</v>
      </c>
      <c r="E65" s="155" t="s">
        <v>428</v>
      </c>
    </row>
    <row r="66" spans="2:5" hidden="1">
      <c r="B66" s="155" t="s">
        <v>412</v>
      </c>
      <c r="C66" s="155" t="s">
        <v>387</v>
      </c>
      <c r="D66" s="182" t="s">
        <v>382</v>
      </c>
      <c r="E66" s="155" t="s">
        <v>429</v>
      </c>
    </row>
    <row r="67" spans="2:5" hidden="1">
      <c r="B67" s="155" t="s">
        <v>413</v>
      </c>
      <c r="C67" s="155" t="s">
        <v>388</v>
      </c>
      <c r="D67" s="182" t="s">
        <v>382</v>
      </c>
      <c r="E67" s="155" t="s">
        <v>430</v>
      </c>
    </row>
    <row r="68" spans="2:5" hidden="1">
      <c r="B68" s="155" t="s">
        <v>414</v>
      </c>
      <c r="C68" s="155" t="s">
        <v>389</v>
      </c>
      <c r="D68" s="182" t="s">
        <v>382</v>
      </c>
      <c r="E68" s="155" t="s">
        <v>431</v>
      </c>
    </row>
    <row r="69" spans="2:5">
      <c r="D69" s="182"/>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topLeftCell="A4" zoomScaleNormal="100" zoomScaleSheetLayoutView="85" workbookViewId="0">
      <selection activeCell="F19" sqref="F19"/>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304"/>
    <col min="26" max="16384" width="9.140625" style="3"/>
  </cols>
  <sheetData>
    <row r="1" spans="1:25" ht="23.25" customHeight="1">
      <c r="A1" s="415" t="s">
        <v>446</v>
      </c>
      <c r="B1" s="415"/>
      <c r="C1" s="415"/>
      <c r="D1" s="415"/>
      <c r="E1" s="415"/>
      <c r="F1" s="415"/>
      <c r="G1" s="415"/>
    </row>
    <row r="2" spans="1:25" ht="27.75" customHeight="1">
      <c r="A2" s="416" t="s">
        <v>144</v>
      </c>
      <c r="B2" s="416"/>
      <c r="C2" s="416"/>
      <c r="D2" s="416"/>
      <c r="E2" s="416"/>
      <c r="F2" s="416"/>
      <c r="G2" s="416"/>
    </row>
    <row r="3" spans="1:25" ht="15" customHeight="1">
      <c r="A3" s="417" t="s">
        <v>145</v>
      </c>
      <c r="B3" s="417"/>
      <c r="C3" s="417"/>
      <c r="D3" s="417"/>
      <c r="E3" s="417"/>
      <c r="F3" s="417"/>
      <c r="G3" s="417"/>
    </row>
    <row r="4" spans="1:25" ht="18.75" customHeight="1">
      <c r="A4" s="417"/>
      <c r="B4" s="417"/>
      <c r="C4" s="417"/>
      <c r="D4" s="417"/>
      <c r="E4" s="417"/>
      <c r="F4" s="417"/>
      <c r="G4" s="417"/>
    </row>
    <row r="5" spans="1:25">
      <c r="A5" s="418" t="s">
        <v>817</v>
      </c>
      <c r="B5" s="418"/>
      <c r="C5" s="418"/>
      <c r="D5" s="418"/>
      <c r="E5" s="418"/>
      <c r="F5" s="418"/>
      <c r="G5" s="418"/>
    </row>
    <row r="6" spans="1:25">
      <c r="A6" s="194"/>
      <c r="B6" s="194"/>
      <c r="C6" s="194"/>
      <c r="D6" s="194"/>
      <c r="E6" s="194"/>
      <c r="F6" s="60"/>
      <c r="G6" s="60"/>
    </row>
    <row r="7" spans="1:25" ht="20.25" customHeight="1">
      <c r="A7" s="375" t="s">
        <v>371</v>
      </c>
      <c r="B7" s="419" t="s">
        <v>664</v>
      </c>
      <c r="C7" s="419"/>
      <c r="D7" s="419"/>
      <c r="E7" s="419"/>
      <c r="F7" s="375"/>
      <c r="G7" s="185"/>
    </row>
    <row r="8" spans="1:25" ht="20.25" customHeight="1">
      <c r="A8" s="376" t="s">
        <v>370</v>
      </c>
      <c r="B8" s="420" t="s">
        <v>658</v>
      </c>
      <c r="C8" s="421"/>
      <c r="D8" s="421"/>
      <c r="E8" s="421"/>
      <c r="F8" s="421"/>
      <c r="G8" s="377"/>
    </row>
    <row r="9" spans="1:25" ht="20.25" customHeight="1">
      <c r="A9" s="375" t="s">
        <v>434</v>
      </c>
      <c r="B9" s="419" t="s">
        <v>661</v>
      </c>
      <c r="C9" s="419"/>
      <c r="D9" s="419"/>
      <c r="E9" s="419"/>
      <c r="F9" s="419"/>
      <c r="G9" s="185"/>
    </row>
    <row r="10" spans="1:25" ht="20.25" customHeight="1">
      <c r="A10" s="376" t="s">
        <v>464</v>
      </c>
      <c r="B10" s="420" t="s">
        <v>660</v>
      </c>
      <c r="C10" s="420"/>
      <c r="D10" s="420"/>
      <c r="E10" s="420"/>
      <c r="F10" s="420"/>
      <c r="G10" s="376"/>
    </row>
    <row r="11" spans="1:25" ht="20.25" customHeight="1">
      <c r="A11" s="375" t="s">
        <v>435</v>
      </c>
      <c r="B11" s="419" t="s">
        <v>476</v>
      </c>
      <c r="C11" s="419"/>
      <c r="D11" s="419"/>
      <c r="E11" s="419"/>
      <c r="F11" s="419"/>
      <c r="G11" s="185"/>
    </row>
    <row r="12" spans="1:25" ht="20.25" customHeight="1">
      <c r="A12" s="376" t="s">
        <v>436</v>
      </c>
      <c r="B12" s="420" t="s">
        <v>470</v>
      </c>
      <c r="C12" s="420"/>
      <c r="D12" s="420"/>
      <c r="E12" s="420"/>
      <c r="F12" s="420"/>
      <c r="G12" s="376"/>
    </row>
    <row r="13" spans="1:25" ht="20.25" customHeight="1">
      <c r="A13" s="375" t="s">
        <v>146</v>
      </c>
      <c r="B13" s="419" t="s">
        <v>808</v>
      </c>
      <c r="C13" s="419"/>
      <c r="D13" s="419"/>
      <c r="E13" s="419"/>
      <c r="F13" s="419"/>
      <c r="G13" s="185"/>
    </row>
    <row r="14" spans="1:25" ht="20.25" customHeight="1">
      <c r="A14" s="377" t="s">
        <v>147</v>
      </c>
      <c r="B14" s="414">
        <v>45261</v>
      </c>
      <c r="C14" s="414"/>
      <c r="D14" s="414"/>
      <c r="E14" s="414"/>
      <c r="F14" s="414"/>
      <c r="G14" s="374"/>
    </row>
    <row r="15" spans="1:25">
      <c r="A15" s="60"/>
      <c r="B15" s="60"/>
      <c r="C15" s="60"/>
      <c r="D15" s="60"/>
      <c r="E15" s="60"/>
      <c r="F15" s="60"/>
      <c r="G15" s="60"/>
    </row>
    <row r="16" spans="1:25" s="232" customFormat="1" ht="27" customHeight="1">
      <c r="A16" s="409" t="s">
        <v>148</v>
      </c>
      <c r="B16" s="409" t="s">
        <v>149</v>
      </c>
      <c r="C16" s="409" t="s">
        <v>150</v>
      </c>
      <c r="D16" s="411" t="s">
        <v>671</v>
      </c>
      <c r="E16" s="412"/>
      <c r="F16" s="411" t="s">
        <v>654</v>
      </c>
      <c r="G16" s="412"/>
      <c r="H16" s="305"/>
      <c r="I16" s="305"/>
      <c r="J16" s="305"/>
      <c r="K16" s="305"/>
      <c r="L16" s="305"/>
      <c r="M16" s="305"/>
      <c r="N16" s="305"/>
      <c r="O16" s="305"/>
      <c r="P16" s="305"/>
      <c r="Q16" s="305"/>
      <c r="R16" s="305"/>
      <c r="S16" s="305"/>
      <c r="T16" s="305"/>
      <c r="U16" s="305"/>
      <c r="V16" s="305"/>
      <c r="W16" s="305"/>
      <c r="X16" s="305"/>
      <c r="Y16" s="305"/>
    </row>
    <row r="17" spans="1:25" s="232" customFormat="1" ht="27" customHeight="1">
      <c r="A17" s="410"/>
      <c r="B17" s="410"/>
      <c r="C17" s="410"/>
      <c r="D17" s="149" t="s">
        <v>810</v>
      </c>
      <c r="E17" s="149" t="s">
        <v>479</v>
      </c>
      <c r="F17" s="149" t="s">
        <v>821</v>
      </c>
      <c r="G17" s="149" t="s">
        <v>479</v>
      </c>
      <c r="H17" s="305"/>
      <c r="I17" s="305"/>
      <c r="J17" s="305"/>
      <c r="K17" s="305"/>
      <c r="L17" s="305"/>
      <c r="M17" s="305"/>
      <c r="N17" s="305"/>
      <c r="O17" s="305"/>
      <c r="P17" s="305"/>
      <c r="Q17" s="305"/>
      <c r="R17" s="305"/>
      <c r="S17" s="305"/>
      <c r="T17" s="305"/>
      <c r="U17" s="305"/>
      <c r="V17" s="305"/>
      <c r="W17" s="305"/>
      <c r="X17" s="305"/>
      <c r="Y17" s="305"/>
    </row>
    <row r="18" spans="1:25" s="232" customFormat="1" ht="32.25" customHeight="1">
      <c r="A18" s="233" t="s">
        <v>151</v>
      </c>
      <c r="B18" s="361" t="s">
        <v>16</v>
      </c>
      <c r="C18" s="56"/>
      <c r="D18" s="234">
        <v>7887449272</v>
      </c>
      <c r="E18" s="234">
        <v>4475955427</v>
      </c>
      <c r="F18" s="234">
        <v>34307805</v>
      </c>
      <c r="G18" s="234">
        <v>34307805</v>
      </c>
      <c r="H18" s="305"/>
      <c r="I18" s="305"/>
      <c r="J18" s="305"/>
      <c r="K18" s="305"/>
      <c r="L18" s="305"/>
      <c r="M18" s="305"/>
      <c r="N18" s="305"/>
      <c r="O18" s="305"/>
      <c r="P18" s="305"/>
      <c r="Q18" s="305"/>
      <c r="R18" s="305"/>
      <c r="S18" s="305"/>
      <c r="T18" s="305"/>
      <c r="U18" s="305"/>
      <c r="V18" s="305"/>
      <c r="W18" s="305"/>
      <c r="X18" s="305"/>
      <c r="Y18" s="305"/>
    </row>
    <row r="19" spans="1:25" s="232" customFormat="1" ht="32.25" customHeight="1">
      <c r="A19" s="235" t="s">
        <v>481</v>
      </c>
      <c r="B19" s="362" t="s">
        <v>17</v>
      </c>
      <c r="C19" s="54"/>
      <c r="D19" s="236">
        <v>318711010</v>
      </c>
      <c r="E19" s="236">
        <v>1377501010</v>
      </c>
      <c r="F19" s="236">
        <v>0</v>
      </c>
      <c r="G19" s="236">
        <v>0</v>
      </c>
      <c r="H19" s="305"/>
      <c r="I19" s="305"/>
      <c r="J19" s="305"/>
      <c r="K19" s="305"/>
      <c r="L19" s="305"/>
      <c r="M19" s="305"/>
      <c r="N19" s="305"/>
      <c r="O19" s="305"/>
      <c r="P19" s="305"/>
      <c r="Q19" s="305"/>
      <c r="R19" s="305"/>
      <c r="S19" s="305"/>
      <c r="T19" s="305"/>
      <c r="U19" s="305"/>
      <c r="V19" s="305"/>
      <c r="W19" s="305"/>
      <c r="X19" s="305"/>
      <c r="Y19" s="305"/>
    </row>
    <row r="20" spans="1:25" s="232" customFormat="1" ht="32.25" customHeight="1">
      <c r="A20" s="96" t="s">
        <v>698</v>
      </c>
      <c r="B20" s="363" t="s">
        <v>482</v>
      </c>
      <c r="C20" s="54"/>
      <c r="D20" s="236">
        <v>318711010</v>
      </c>
      <c r="E20" s="236">
        <v>1377501010</v>
      </c>
      <c r="F20" s="236">
        <v>0</v>
      </c>
      <c r="G20" s="236">
        <v>0</v>
      </c>
      <c r="H20" s="305"/>
      <c r="I20" s="305"/>
      <c r="J20" s="305"/>
      <c r="K20" s="305"/>
      <c r="L20" s="305"/>
      <c r="M20" s="305"/>
      <c r="N20" s="305"/>
      <c r="O20" s="305"/>
      <c r="P20" s="305"/>
      <c r="Q20" s="305"/>
      <c r="R20" s="305"/>
      <c r="S20" s="305"/>
      <c r="T20" s="305"/>
      <c r="U20" s="305"/>
      <c r="V20" s="305"/>
      <c r="W20" s="305"/>
      <c r="X20" s="305"/>
      <c r="Y20" s="305"/>
    </row>
    <row r="21" spans="1:25" s="232" customFormat="1" ht="32.25" customHeight="1">
      <c r="A21" s="96" t="s">
        <v>699</v>
      </c>
      <c r="B21" s="363" t="s">
        <v>483</v>
      </c>
      <c r="C21" s="54"/>
      <c r="D21" s="236">
        <v>0</v>
      </c>
      <c r="E21" s="236">
        <v>0</v>
      </c>
      <c r="F21" s="236">
        <v>0</v>
      </c>
      <c r="G21" s="236">
        <v>0</v>
      </c>
      <c r="H21" s="305"/>
      <c r="I21" s="305"/>
      <c r="J21" s="305"/>
      <c r="K21" s="305"/>
      <c r="L21" s="305"/>
      <c r="M21" s="305"/>
      <c r="N21" s="305"/>
      <c r="O21" s="305"/>
      <c r="P21" s="305"/>
      <c r="Q21" s="305"/>
      <c r="R21" s="305"/>
      <c r="S21" s="305"/>
      <c r="T21" s="305"/>
      <c r="U21" s="305"/>
      <c r="V21" s="305"/>
      <c r="W21" s="305"/>
      <c r="X21" s="305"/>
      <c r="Y21" s="305"/>
    </row>
    <row r="22" spans="1:25" s="232" customFormat="1" ht="32.25" customHeight="1">
      <c r="A22" s="235" t="s">
        <v>152</v>
      </c>
      <c r="B22" s="362" t="s">
        <v>18</v>
      </c>
      <c r="C22" s="54"/>
      <c r="D22" s="236">
        <v>32777412</v>
      </c>
      <c r="E22" s="236">
        <v>1678252667</v>
      </c>
      <c r="F22" s="236">
        <v>34307805</v>
      </c>
      <c r="G22" s="236">
        <v>34307805</v>
      </c>
      <c r="H22" s="305"/>
      <c r="I22" s="305"/>
      <c r="J22" s="305"/>
      <c r="K22" s="305"/>
      <c r="L22" s="305"/>
      <c r="M22" s="305"/>
      <c r="N22" s="305"/>
      <c r="O22" s="305"/>
      <c r="P22" s="305"/>
      <c r="Q22" s="305"/>
      <c r="R22" s="305"/>
      <c r="S22" s="305"/>
      <c r="T22" s="305"/>
      <c r="U22" s="305"/>
      <c r="V22" s="305"/>
      <c r="W22" s="305"/>
      <c r="X22" s="305"/>
      <c r="Y22" s="305"/>
    </row>
    <row r="23" spans="1:25" s="232" customFormat="1" ht="32.25" customHeight="1">
      <c r="A23" s="58" t="s">
        <v>448</v>
      </c>
      <c r="B23" s="364" t="s">
        <v>449</v>
      </c>
      <c r="C23" s="54"/>
      <c r="D23" s="236">
        <v>32777412</v>
      </c>
      <c r="E23" s="236">
        <v>1678252667</v>
      </c>
      <c r="F23" s="236">
        <v>34307805</v>
      </c>
      <c r="G23" s="236">
        <v>34307805</v>
      </c>
      <c r="H23" s="305"/>
      <c r="I23" s="305"/>
      <c r="J23" s="305"/>
      <c r="K23" s="305"/>
      <c r="L23" s="305"/>
      <c r="M23" s="305"/>
      <c r="N23" s="305"/>
      <c r="O23" s="305"/>
      <c r="P23" s="305"/>
      <c r="Q23" s="305"/>
      <c r="R23" s="305"/>
      <c r="S23" s="305"/>
      <c r="T23" s="305"/>
      <c r="U23" s="305"/>
      <c r="V23" s="305"/>
      <c r="W23" s="305"/>
      <c r="X23" s="305"/>
      <c r="Y23" s="305"/>
    </row>
    <row r="24" spans="1:25" s="232" customFormat="1" ht="32.25" customHeight="1">
      <c r="A24" s="58" t="s">
        <v>700</v>
      </c>
      <c r="B24" s="364" t="s">
        <v>450</v>
      </c>
      <c r="C24" s="54"/>
      <c r="D24" s="236">
        <v>0</v>
      </c>
      <c r="E24" s="236">
        <v>0</v>
      </c>
      <c r="F24" s="236">
        <v>0</v>
      </c>
      <c r="G24" s="236">
        <v>0</v>
      </c>
      <c r="H24" s="305"/>
      <c r="I24" s="305"/>
      <c r="J24" s="305"/>
      <c r="K24" s="305"/>
      <c r="L24" s="305"/>
      <c r="M24" s="305"/>
      <c r="N24" s="305"/>
      <c r="O24" s="305"/>
      <c r="P24" s="305"/>
      <c r="Q24" s="305"/>
      <c r="R24" s="305"/>
      <c r="S24" s="305"/>
      <c r="T24" s="305"/>
      <c r="U24" s="305"/>
      <c r="V24" s="305"/>
      <c r="W24" s="305"/>
      <c r="X24" s="305"/>
      <c r="Y24" s="305"/>
    </row>
    <row r="25" spans="1:25" s="237" customFormat="1" ht="32.25" customHeight="1">
      <c r="A25" s="235" t="s">
        <v>153</v>
      </c>
      <c r="B25" s="362" t="s">
        <v>27</v>
      </c>
      <c r="C25" s="54"/>
      <c r="D25" s="236">
        <v>-948833514</v>
      </c>
      <c r="E25" s="236">
        <v>-4267608793</v>
      </c>
      <c r="F25" s="236">
        <v>0</v>
      </c>
      <c r="G25" s="236">
        <v>0</v>
      </c>
      <c r="H25" s="305"/>
      <c r="I25" s="305"/>
      <c r="J25" s="305"/>
      <c r="K25" s="305"/>
      <c r="L25" s="305"/>
      <c r="M25" s="305"/>
      <c r="N25" s="305"/>
      <c r="O25" s="305"/>
      <c r="P25" s="305"/>
      <c r="Q25" s="305"/>
      <c r="R25" s="305"/>
      <c r="S25" s="305"/>
      <c r="T25" s="305"/>
      <c r="U25" s="305"/>
      <c r="V25" s="305"/>
      <c r="W25" s="305"/>
      <c r="X25" s="305"/>
      <c r="Y25" s="305"/>
    </row>
    <row r="26" spans="1:25" s="237" customFormat="1" ht="32.25" customHeight="1">
      <c r="A26" s="235" t="s">
        <v>154</v>
      </c>
      <c r="B26" s="362" t="s">
        <v>28</v>
      </c>
      <c r="C26" s="54"/>
      <c r="D26" s="236">
        <v>8484794364</v>
      </c>
      <c r="E26" s="236">
        <v>5687810543</v>
      </c>
      <c r="F26" s="236">
        <v>0</v>
      </c>
      <c r="G26" s="236">
        <v>0</v>
      </c>
      <c r="H26" s="305"/>
      <c r="I26" s="305"/>
      <c r="J26" s="305"/>
      <c r="K26" s="305"/>
      <c r="L26" s="305"/>
      <c r="M26" s="305"/>
      <c r="N26" s="305"/>
      <c r="O26" s="305"/>
      <c r="P26" s="305"/>
      <c r="Q26" s="305"/>
      <c r="R26" s="305"/>
      <c r="S26" s="305"/>
      <c r="T26" s="305"/>
      <c r="U26" s="305"/>
      <c r="V26" s="305"/>
      <c r="W26" s="305"/>
      <c r="X26" s="305"/>
      <c r="Y26" s="305"/>
    </row>
    <row r="27" spans="1:25" s="232" customFormat="1" ht="32.25" customHeight="1">
      <c r="A27" s="235" t="s">
        <v>155</v>
      </c>
      <c r="B27" s="362" t="s">
        <v>29</v>
      </c>
      <c r="C27" s="54"/>
      <c r="D27" s="236">
        <v>0</v>
      </c>
      <c r="E27" s="236">
        <v>0</v>
      </c>
      <c r="F27" s="236">
        <v>0</v>
      </c>
      <c r="G27" s="236">
        <v>0</v>
      </c>
      <c r="H27" s="305"/>
      <c r="I27" s="305"/>
      <c r="J27" s="305"/>
      <c r="K27" s="305"/>
      <c r="L27" s="305"/>
      <c r="M27" s="305"/>
      <c r="N27" s="305"/>
      <c r="O27" s="305"/>
      <c r="P27" s="305"/>
      <c r="Q27" s="305"/>
      <c r="R27" s="305"/>
      <c r="S27" s="305"/>
      <c r="T27" s="305"/>
      <c r="U27" s="305"/>
      <c r="V27" s="305"/>
      <c r="W27" s="305"/>
      <c r="X27" s="305"/>
      <c r="Y27" s="305"/>
    </row>
    <row r="28" spans="1:25" s="232" customFormat="1" ht="32.25" customHeight="1">
      <c r="A28" s="235" t="s">
        <v>156</v>
      </c>
      <c r="B28" s="362" t="s">
        <v>30</v>
      </c>
      <c r="C28" s="54"/>
      <c r="D28" s="236">
        <v>0</v>
      </c>
      <c r="E28" s="236">
        <v>0</v>
      </c>
      <c r="F28" s="236">
        <v>0</v>
      </c>
      <c r="G28" s="236">
        <v>0</v>
      </c>
      <c r="H28" s="305"/>
      <c r="I28" s="305"/>
      <c r="J28" s="305"/>
      <c r="K28" s="305"/>
      <c r="L28" s="305"/>
      <c r="M28" s="305"/>
      <c r="N28" s="305"/>
      <c r="O28" s="305"/>
      <c r="P28" s="305"/>
      <c r="Q28" s="305"/>
      <c r="R28" s="305"/>
      <c r="S28" s="305"/>
      <c r="T28" s="305"/>
      <c r="U28" s="305"/>
      <c r="V28" s="305"/>
      <c r="W28" s="305"/>
      <c r="X28" s="305"/>
      <c r="Y28" s="305"/>
    </row>
    <row r="29" spans="1:25" s="232" customFormat="1" ht="32.25" customHeight="1">
      <c r="A29" s="235" t="s">
        <v>157</v>
      </c>
      <c r="B29" s="362" t="s">
        <v>31</v>
      </c>
      <c r="C29" s="54"/>
      <c r="D29" s="236">
        <v>0</v>
      </c>
      <c r="E29" s="236">
        <v>0</v>
      </c>
      <c r="F29" s="236">
        <v>0</v>
      </c>
      <c r="G29" s="236">
        <v>0</v>
      </c>
      <c r="H29" s="305"/>
      <c r="I29" s="305"/>
      <c r="J29" s="305"/>
      <c r="K29" s="305"/>
      <c r="L29" s="305"/>
      <c r="M29" s="305"/>
      <c r="N29" s="305"/>
      <c r="O29" s="305"/>
      <c r="P29" s="305"/>
      <c r="Q29" s="305"/>
      <c r="R29" s="305"/>
      <c r="S29" s="305"/>
      <c r="T29" s="305"/>
      <c r="U29" s="305"/>
      <c r="V29" s="305"/>
      <c r="W29" s="305"/>
      <c r="X29" s="305"/>
      <c r="Y29" s="305"/>
    </row>
    <row r="30" spans="1:25" s="232" customFormat="1" ht="54.75" customHeight="1">
      <c r="A30" s="235" t="s">
        <v>158</v>
      </c>
      <c r="B30" s="362" t="s">
        <v>32</v>
      </c>
      <c r="C30" s="54"/>
      <c r="D30" s="236">
        <v>0</v>
      </c>
      <c r="E30" s="236">
        <v>0</v>
      </c>
      <c r="F30" s="236">
        <v>0</v>
      </c>
      <c r="G30" s="236">
        <v>0</v>
      </c>
      <c r="H30" s="305"/>
      <c r="I30" s="305"/>
      <c r="J30" s="305"/>
      <c r="K30" s="305"/>
      <c r="L30" s="305"/>
      <c r="M30" s="305"/>
      <c r="N30" s="305"/>
      <c r="O30" s="305"/>
      <c r="P30" s="305"/>
      <c r="Q30" s="305"/>
      <c r="R30" s="305"/>
      <c r="S30" s="305"/>
      <c r="T30" s="305"/>
      <c r="U30" s="305"/>
      <c r="V30" s="305"/>
      <c r="W30" s="305"/>
      <c r="X30" s="305"/>
      <c r="Y30" s="305"/>
    </row>
    <row r="31" spans="1:25" s="232" customFormat="1" ht="27.75" customHeight="1">
      <c r="A31" s="238" t="s">
        <v>159</v>
      </c>
      <c r="B31" s="362" t="s">
        <v>26</v>
      </c>
      <c r="C31" s="54"/>
      <c r="D31" s="239">
        <v>63789590</v>
      </c>
      <c r="E31" s="239">
        <v>354572731</v>
      </c>
      <c r="F31" s="239">
        <v>0</v>
      </c>
      <c r="G31" s="239">
        <v>0</v>
      </c>
      <c r="H31" s="305"/>
      <c r="I31" s="305"/>
      <c r="J31" s="305"/>
      <c r="K31" s="305"/>
      <c r="L31" s="305"/>
      <c r="M31" s="305"/>
      <c r="N31" s="305"/>
      <c r="O31" s="305"/>
      <c r="P31" s="305"/>
      <c r="Q31" s="305"/>
      <c r="R31" s="305"/>
      <c r="S31" s="305"/>
      <c r="T31" s="305"/>
      <c r="U31" s="305"/>
      <c r="V31" s="305"/>
      <c r="W31" s="305"/>
      <c r="X31" s="305"/>
      <c r="Y31" s="305"/>
    </row>
    <row r="32" spans="1:25" s="232" customFormat="1" ht="27.75" customHeight="1">
      <c r="A32" s="235" t="s">
        <v>160</v>
      </c>
      <c r="B32" s="362" t="s">
        <v>25</v>
      </c>
      <c r="C32" s="54"/>
      <c r="D32" s="240">
        <v>63789590</v>
      </c>
      <c r="E32" s="240">
        <v>354572731</v>
      </c>
      <c r="F32" s="236">
        <v>0</v>
      </c>
      <c r="G32" s="236">
        <v>0</v>
      </c>
      <c r="H32" s="305"/>
      <c r="I32" s="305"/>
      <c r="J32" s="305"/>
      <c r="K32" s="305"/>
      <c r="L32" s="305"/>
      <c r="M32" s="305"/>
      <c r="N32" s="305"/>
      <c r="O32" s="305"/>
      <c r="P32" s="305"/>
      <c r="Q32" s="305"/>
      <c r="R32" s="305"/>
      <c r="S32" s="305"/>
      <c r="T32" s="305"/>
      <c r="U32" s="305"/>
      <c r="V32" s="305"/>
      <c r="W32" s="305"/>
      <c r="X32" s="305"/>
      <c r="Y32" s="305"/>
    </row>
    <row r="33" spans="1:25" s="232" customFormat="1" ht="27.75" customHeight="1">
      <c r="A33" s="58" t="s">
        <v>161</v>
      </c>
      <c r="B33" s="365" t="s">
        <v>743</v>
      </c>
      <c r="C33" s="54"/>
      <c r="D33" s="236">
        <v>63789590</v>
      </c>
      <c r="E33" s="240">
        <v>354572731</v>
      </c>
      <c r="F33" s="236">
        <v>0</v>
      </c>
      <c r="G33" s="236">
        <v>0</v>
      </c>
      <c r="H33" s="305"/>
      <c r="I33" s="305"/>
      <c r="J33" s="305"/>
      <c r="K33" s="305"/>
      <c r="L33" s="305"/>
      <c r="M33" s="305"/>
      <c r="N33" s="305"/>
      <c r="O33" s="305"/>
      <c r="P33" s="305"/>
      <c r="Q33" s="305"/>
      <c r="R33" s="305"/>
      <c r="S33" s="305"/>
      <c r="T33" s="305"/>
      <c r="U33" s="305"/>
      <c r="V33" s="305"/>
      <c r="W33" s="305"/>
      <c r="X33" s="305"/>
      <c r="Y33" s="305"/>
    </row>
    <row r="34" spans="1:25" s="237" customFormat="1" ht="27.75" customHeight="1">
      <c r="A34" s="58" t="s">
        <v>162</v>
      </c>
      <c r="B34" s="365" t="s">
        <v>744</v>
      </c>
      <c r="C34" s="54"/>
      <c r="D34" s="236">
        <v>0</v>
      </c>
      <c r="E34" s="240">
        <v>0</v>
      </c>
      <c r="F34" s="236">
        <v>0</v>
      </c>
      <c r="G34" s="236">
        <v>0</v>
      </c>
      <c r="H34" s="305"/>
      <c r="I34" s="305"/>
      <c r="J34" s="305"/>
      <c r="K34" s="305"/>
      <c r="L34" s="305"/>
      <c r="M34" s="305"/>
      <c r="N34" s="305"/>
      <c r="O34" s="305"/>
      <c r="P34" s="305"/>
      <c r="Q34" s="305"/>
      <c r="R34" s="305"/>
      <c r="S34" s="305"/>
      <c r="T34" s="305"/>
      <c r="U34" s="305"/>
      <c r="V34" s="305"/>
      <c r="W34" s="305"/>
      <c r="X34" s="305"/>
      <c r="Y34" s="305"/>
    </row>
    <row r="35" spans="1:25" s="232" customFormat="1" ht="27.75" customHeight="1">
      <c r="A35" s="235" t="s">
        <v>163</v>
      </c>
      <c r="B35" s="362" t="s">
        <v>24</v>
      </c>
      <c r="C35" s="54"/>
      <c r="D35" s="236">
        <v>0</v>
      </c>
      <c r="E35" s="240">
        <v>0</v>
      </c>
      <c r="F35" s="236">
        <v>0</v>
      </c>
      <c r="G35" s="236">
        <v>0</v>
      </c>
      <c r="H35" s="305"/>
      <c r="I35" s="305"/>
      <c r="J35" s="305"/>
      <c r="K35" s="305"/>
      <c r="L35" s="305"/>
      <c r="M35" s="305"/>
      <c r="N35" s="305"/>
      <c r="O35" s="305"/>
      <c r="P35" s="305"/>
      <c r="Q35" s="305"/>
      <c r="R35" s="305"/>
      <c r="S35" s="305"/>
      <c r="T35" s="305"/>
      <c r="U35" s="305"/>
      <c r="V35" s="305"/>
      <c r="W35" s="305"/>
      <c r="X35" s="305"/>
      <c r="Y35" s="305"/>
    </row>
    <row r="36" spans="1:25" s="232" customFormat="1" ht="27.75" customHeight="1">
      <c r="A36" s="235" t="s">
        <v>164</v>
      </c>
      <c r="B36" s="362" t="s">
        <v>23</v>
      </c>
      <c r="C36" s="54"/>
      <c r="D36" s="236">
        <v>0</v>
      </c>
      <c r="E36" s="240">
        <v>0</v>
      </c>
      <c r="F36" s="236">
        <v>0</v>
      </c>
      <c r="G36" s="236">
        <v>0</v>
      </c>
      <c r="H36" s="305"/>
      <c r="I36" s="305"/>
      <c r="J36" s="305"/>
      <c r="K36" s="305"/>
      <c r="L36" s="305"/>
      <c r="M36" s="305"/>
      <c r="N36" s="305"/>
      <c r="O36" s="305"/>
      <c r="P36" s="305"/>
      <c r="Q36" s="305"/>
      <c r="R36" s="305"/>
      <c r="S36" s="305"/>
      <c r="T36" s="305"/>
      <c r="U36" s="305"/>
      <c r="V36" s="305"/>
      <c r="W36" s="305"/>
      <c r="X36" s="305"/>
      <c r="Y36" s="305"/>
    </row>
    <row r="37" spans="1:25" s="232" customFormat="1" ht="48" customHeight="1">
      <c r="A37" s="235" t="s">
        <v>165</v>
      </c>
      <c r="B37" s="362" t="s">
        <v>22</v>
      </c>
      <c r="C37" s="54"/>
      <c r="D37" s="236">
        <v>0</v>
      </c>
      <c r="E37" s="240">
        <v>0</v>
      </c>
      <c r="F37" s="236">
        <v>0</v>
      </c>
      <c r="G37" s="236">
        <v>0</v>
      </c>
      <c r="H37" s="305"/>
      <c r="I37" s="305"/>
      <c r="J37" s="305"/>
      <c r="K37" s="305"/>
      <c r="L37" s="305"/>
      <c r="M37" s="305"/>
      <c r="N37" s="305"/>
      <c r="O37" s="305"/>
      <c r="P37" s="305"/>
      <c r="Q37" s="305"/>
      <c r="R37" s="305"/>
      <c r="S37" s="305"/>
      <c r="T37" s="305"/>
      <c r="U37" s="305"/>
      <c r="V37" s="305"/>
      <c r="W37" s="305"/>
      <c r="X37" s="305"/>
      <c r="Y37" s="305"/>
    </row>
    <row r="38" spans="1:25" s="232" customFormat="1" ht="31.5" customHeight="1">
      <c r="A38" s="235" t="s">
        <v>166</v>
      </c>
      <c r="B38" s="362" t="s">
        <v>33</v>
      </c>
      <c r="C38" s="54"/>
      <c r="D38" s="236">
        <v>0</v>
      </c>
      <c r="E38" s="240">
        <v>0</v>
      </c>
      <c r="F38" s="236">
        <v>0</v>
      </c>
      <c r="G38" s="236">
        <v>0</v>
      </c>
      <c r="H38" s="305"/>
      <c r="I38" s="305"/>
      <c r="J38" s="305"/>
      <c r="K38" s="305"/>
      <c r="L38" s="305"/>
      <c r="M38" s="305"/>
      <c r="N38" s="305"/>
      <c r="O38" s="305"/>
      <c r="P38" s="305"/>
      <c r="Q38" s="305"/>
      <c r="R38" s="305"/>
      <c r="S38" s="305"/>
      <c r="T38" s="305"/>
      <c r="U38" s="305"/>
      <c r="V38" s="305"/>
      <c r="W38" s="305"/>
      <c r="X38" s="305"/>
      <c r="Y38" s="305"/>
    </row>
    <row r="39" spans="1:25" s="232" customFormat="1" ht="30" customHeight="1">
      <c r="A39" s="233" t="s">
        <v>167</v>
      </c>
      <c r="B39" s="361" t="s">
        <v>34</v>
      </c>
      <c r="C39" s="56"/>
      <c r="D39" s="234">
        <v>213887461</v>
      </c>
      <c r="E39" s="234">
        <v>2174867374</v>
      </c>
      <c r="F39" s="234">
        <v>98178619</v>
      </c>
      <c r="G39" s="234">
        <v>98178619</v>
      </c>
      <c r="H39" s="305"/>
      <c r="I39" s="305"/>
      <c r="J39" s="305"/>
      <c r="K39" s="305"/>
      <c r="L39" s="305"/>
      <c r="M39" s="305"/>
      <c r="N39" s="305"/>
      <c r="O39" s="305"/>
      <c r="P39" s="305"/>
      <c r="Q39" s="305"/>
      <c r="R39" s="305"/>
      <c r="S39" s="305"/>
      <c r="T39" s="305"/>
      <c r="U39" s="305"/>
      <c r="V39" s="305"/>
      <c r="W39" s="305"/>
      <c r="X39" s="305"/>
      <c r="Y39" s="305"/>
    </row>
    <row r="40" spans="1:25" s="232" customFormat="1" ht="30.75" customHeight="1">
      <c r="A40" s="235" t="s">
        <v>168</v>
      </c>
      <c r="B40" s="362" t="s">
        <v>35</v>
      </c>
      <c r="C40" s="54"/>
      <c r="D40" s="236">
        <v>138871828</v>
      </c>
      <c r="E40" s="236">
        <v>1445325268</v>
      </c>
      <c r="F40" s="236">
        <v>41156619</v>
      </c>
      <c r="G40" s="236">
        <v>41156619</v>
      </c>
      <c r="H40" s="305"/>
      <c r="I40" s="305"/>
      <c r="J40" s="305"/>
      <c r="K40" s="305"/>
      <c r="L40" s="305"/>
      <c r="M40" s="305"/>
      <c r="N40" s="305"/>
      <c r="O40" s="305"/>
      <c r="P40" s="305"/>
      <c r="Q40" s="305"/>
      <c r="R40" s="305"/>
      <c r="S40" s="305"/>
      <c r="T40" s="305"/>
      <c r="U40" s="305"/>
      <c r="V40" s="305"/>
      <c r="W40" s="305"/>
      <c r="X40" s="305"/>
      <c r="Y40" s="305"/>
    </row>
    <row r="41" spans="1:25" s="232" customFormat="1" ht="30.75" customHeight="1">
      <c r="A41" s="235" t="s">
        <v>169</v>
      </c>
      <c r="B41" s="362" t="s">
        <v>37</v>
      </c>
      <c r="C41" s="54"/>
      <c r="D41" s="236">
        <v>28552955</v>
      </c>
      <c r="E41" s="236">
        <v>241303855</v>
      </c>
      <c r="F41" s="236">
        <v>15000000</v>
      </c>
      <c r="G41" s="236">
        <v>15000000</v>
      </c>
      <c r="H41" s="305"/>
      <c r="I41" s="305"/>
      <c r="J41" s="305"/>
      <c r="K41" s="305"/>
      <c r="L41" s="305"/>
      <c r="M41" s="305"/>
      <c r="N41" s="305"/>
      <c r="O41" s="305"/>
      <c r="P41" s="305"/>
      <c r="Q41" s="305"/>
      <c r="R41" s="305"/>
      <c r="S41" s="305"/>
      <c r="T41" s="305"/>
      <c r="U41" s="305"/>
      <c r="V41" s="305"/>
      <c r="W41" s="305"/>
      <c r="X41" s="305"/>
      <c r="Y41" s="305"/>
    </row>
    <row r="42" spans="1:25" s="232" customFormat="1" ht="30.75" customHeight="1">
      <c r="A42" s="241" t="s">
        <v>170</v>
      </c>
      <c r="B42" s="362" t="s">
        <v>171</v>
      </c>
      <c r="C42" s="54"/>
      <c r="D42" s="236">
        <v>15000000</v>
      </c>
      <c r="E42" s="236">
        <v>165000000</v>
      </c>
      <c r="F42" s="236">
        <v>15000000</v>
      </c>
      <c r="G42" s="236">
        <v>15000000</v>
      </c>
      <c r="H42" s="305"/>
      <c r="I42" s="305"/>
      <c r="J42" s="305"/>
      <c r="K42" s="305"/>
      <c r="L42" s="305"/>
      <c r="M42" s="305"/>
      <c r="N42" s="305"/>
      <c r="O42" s="305"/>
      <c r="P42" s="305"/>
      <c r="Q42" s="305"/>
      <c r="R42" s="305"/>
      <c r="S42" s="305"/>
      <c r="T42" s="305"/>
      <c r="U42" s="305"/>
      <c r="V42" s="305"/>
      <c r="W42" s="305"/>
      <c r="X42" s="305"/>
      <c r="Y42" s="305"/>
    </row>
    <row r="43" spans="1:25" s="232" customFormat="1" ht="30.75" customHeight="1">
      <c r="A43" s="241" t="s">
        <v>356</v>
      </c>
      <c r="B43" s="362" t="s">
        <v>172</v>
      </c>
      <c r="C43" s="54"/>
      <c r="D43" s="236">
        <v>12757923</v>
      </c>
      <c r="E43" s="236">
        <v>71474402</v>
      </c>
      <c r="F43" s="236">
        <v>0</v>
      </c>
      <c r="G43" s="236">
        <v>0</v>
      </c>
      <c r="H43" s="305"/>
      <c r="I43" s="305"/>
      <c r="J43" s="305"/>
      <c r="K43" s="305"/>
      <c r="L43" s="305"/>
      <c r="M43" s="305"/>
      <c r="N43" s="305"/>
      <c r="O43" s="305"/>
      <c r="P43" s="305"/>
      <c r="Q43" s="305"/>
      <c r="R43" s="305"/>
      <c r="S43" s="305"/>
      <c r="T43" s="305"/>
      <c r="U43" s="305"/>
      <c r="V43" s="305"/>
      <c r="W43" s="305"/>
      <c r="X43" s="305"/>
      <c r="Y43" s="305"/>
    </row>
    <row r="44" spans="1:25" s="232" customFormat="1" ht="30.75" customHeight="1">
      <c r="A44" s="241" t="s">
        <v>803</v>
      </c>
      <c r="B44" s="362" t="s">
        <v>443</v>
      </c>
      <c r="C44" s="54"/>
      <c r="D44" s="236">
        <v>795032</v>
      </c>
      <c r="E44" s="236">
        <v>4829453</v>
      </c>
      <c r="F44" s="236">
        <v>0</v>
      </c>
      <c r="G44" s="236">
        <v>0</v>
      </c>
      <c r="H44" s="305"/>
      <c r="I44" s="305"/>
      <c r="J44" s="305"/>
      <c r="K44" s="305"/>
      <c r="L44" s="305"/>
      <c r="M44" s="305"/>
      <c r="N44" s="305"/>
      <c r="O44" s="305"/>
      <c r="P44" s="305"/>
      <c r="Q44" s="305"/>
      <c r="R44" s="305"/>
      <c r="S44" s="305"/>
      <c r="T44" s="305"/>
      <c r="U44" s="305"/>
      <c r="V44" s="305"/>
      <c r="W44" s="305"/>
      <c r="X44" s="305"/>
      <c r="Y44" s="305"/>
    </row>
    <row r="45" spans="1:25" s="232" customFormat="1" ht="30.75" customHeight="1">
      <c r="A45" s="235" t="s">
        <v>173</v>
      </c>
      <c r="B45" s="362" t="s">
        <v>38</v>
      </c>
      <c r="C45" s="54"/>
      <c r="D45" s="236">
        <v>5500000</v>
      </c>
      <c r="E45" s="236">
        <v>60500000</v>
      </c>
      <c r="F45" s="236">
        <v>5500000</v>
      </c>
      <c r="G45" s="236">
        <v>5500000</v>
      </c>
      <c r="H45" s="305"/>
      <c r="I45" s="305"/>
      <c r="J45" s="305"/>
      <c r="K45" s="305"/>
      <c r="L45" s="305"/>
      <c r="M45" s="305"/>
      <c r="N45" s="305"/>
      <c r="O45" s="305"/>
      <c r="P45" s="305"/>
      <c r="Q45" s="305"/>
      <c r="R45" s="305"/>
      <c r="S45" s="305"/>
      <c r="T45" s="305"/>
      <c r="U45" s="305"/>
      <c r="V45" s="305"/>
      <c r="W45" s="305"/>
      <c r="X45" s="305"/>
      <c r="Y45" s="305"/>
    </row>
    <row r="46" spans="1:25" s="232" customFormat="1" ht="30.75" customHeight="1">
      <c r="A46" s="235" t="s">
        <v>174</v>
      </c>
      <c r="B46" s="362" t="s">
        <v>39</v>
      </c>
      <c r="C46" s="54"/>
      <c r="D46" s="236">
        <v>16500000</v>
      </c>
      <c r="E46" s="236">
        <v>181500000</v>
      </c>
      <c r="F46" s="236">
        <v>16500000</v>
      </c>
      <c r="G46" s="236">
        <v>16500000</v>
      </c>
      <c r="H46" s="305"/>
      <c r="I46" s="305"/>
      <c r="J46" s="305"/>
      <c r="K46" s="305"/>
      <c r="L46" s="305"/>
      <c r="M46" s="305"/>
      <c r="N46" s="305"/>
      <c r="O46" s="305"/>
      <c r="P46" s="305"/>
      <c r="Q46" s="305"/>
      <c r="R46" s="305"/>
      <c r="S46" s="305"/>
      <c r="T46" s="305"/>
      <c r="U46" s="305"/>
      <c r="V46" s="305"/>
      <c r="W46" s="305"/>
      <c r="X46" s="305"/>
      <c r="Y46" s="305"/>
    </row>
    <row r="47" spans="1:25" s="237" customFormat="1" ht="30.75" customHeight="1">
      <c r="A47" s="235" t="s">
        <v>175</v>
      </c>
      <c r="B47" s="362" t="s">
        <v>40</v>
      </c>
      <c r="C47" s="54"/>
      <c r="D47" s="236">
        <v>11000000</v>
      </c>
      <c r="E47" s="236">
        <v>121000000</v>
      </c>
      <c r="F47" s="236">
        <v>0</v>
      </c>
      <c r="G47" s="236">
        <v>0</v>
      </c>
      <c r="H47" s="305"/>
      <c r="I47" s="305"/>
      <c r="J47" s="305"/>
      <c r="K47" s="305"/>
      <c r="L47" s="305"/>
      <c r="M47" s="305"/>
      <c r="N47" s="305"/>
      <c r="O47" s="305"/>
      <c r="P47" s="305"/>
      <c r="Q47" s="305"/>
      <c r="R47" s="305"/>
      <c r="S47" s="305"/>
      <c r="T47" s="305"/>
      <c r="U47" s="305"/>
      <c r="V47" s="305"/>
      <c r="W47" s="305"/>
      <c r="X47" s="305"/>
      <c r="Y47" s="305"/>
    </row>
    <row r="48" spans="1:25" s="232" customFormat="1" ht="30.75" customHeight="1">
      <c r="A48" s="235" t="s">
        <v>176</v>
      </c>
      <c r="B48" s="362" t="s">
        <v>41</v>
      </c>
      <c r="C48" s="54"/>
      <c r="D48" s="236">
        <v>0</v>
      </c>
      <c r="E48" s="236">
        <v>0</v>
      </c>
      <c r="F48" s="236">
        <v>0</v>
      </c>
      <c r="G48" s="236">
        <v>0</v>
      </c>
      <c r="H48" s="305"/>
      <c r="I48" s="305"/>
      <c r="J48" s="305"/>
      <c r="K48" s="305"/>
      <c r="L48" s="305"/>
      <c r="M48" s="305"/>
      <c r="N48" s="305"/>
      <c r="O48" s="305"/>
      <c r="P48" s="305"/>
      <c r="Q48" s="305"/>
      <c r="R48" s="305"/>
      <c r="S48" s="305"/>
      <c r="T48" s="305"/>
      <c r="U48" s="305"/>
      <c r="V48" s="305"/>
      <c r="W48" s="305"/>
      <c r="X48" s="305"/>
      <c r="Y48" s="305"/>
    </row>
    <row r="49" spans="1:25" s="232" customFormat="1" ht="30.75" customHeight="1">
      <c r="A49" s="235" t="s">
        <v>177</v>
      </c>
      <c r="B49" s="362" t="s">
        <v>42</v>
      </c>
      <c r="C49" s="54"/>
      <c r="D49" s="236">
        <v>0</v>
      </c>
      <c r="E49" s="236">
        <v>0</v>
      </c>
      <c r="F49" s="236">
        <v>0</v>
      </c>
      <c r="G49" s="236">
        <v>0</v>
      </c>
      <c r="H49" s="305"/>
      <c r="I49" s="305"/>
      <c r="J49" s="305"/>
      <c r="K49" s="305"/>
      <c r="L49" s="305"/>
      <c r="M49" s="305"/>
      <c r="N49" s="305"/>
      <c r="O49" s="305"/>
      <c r="P49" s="305"/>
      <c r="Q49" s="305"/>
      <c r="R49" s="305"/>
      <c r="S49" s="305"/>
      <c r="T49" s="305"/>
      <c r="U49" s="305"/>
      <c r="V49" s="305"/>
      <c r="W49" s="305"/>
      <c r="X49" s="305"/>
      <c r="Y49" s="305"/>
    </row>
    <row r="50" spans="1:25" s="232" customFormat="1" ht="30.75" customHeight="1">
      <c r="A50" s="235" t="s">
        <v>178</v>
      </c>
      <c r="B50" s="362" t="s">
        <v>43</v>
      </c>
      <c r="C50" s="54"/>
      <c r="D50" s="236">
        <v>13457178</v>
      </c>
      <c r="E50" s="236">
        <v>116894251</v>
      </c>
      <c r="F50" s="236">
        <v>0</v>
      </c>
      <c r="G50" s="236">
        <v>0</v>
      </c>
      <c r="H50" s="305"/>
      <c r="I50" s="305"/>
      <c r="J50" s="305"/>
      <c r="K50" s="305"/>
      <c r="L50" s="305"/>
      <c r="M50" s="305"/>
      <c r="N50" s="305"/>
      <c r="O50" s="305"/>
      <c r="P50" s="305"/>
      <c r="Q50" s="305"/>
      <c r="R50" s="305"/>
      <c r="S50" s="305"/>
      <c r="T50" s="305"/>
      <c r="U50" s="305"/>
      <c r="V50" s="305"/>
      <c r="W50" s="305"/>
      <c r="X50" s="305"/>
      <c r="Y50" s="305"/>
    </row>
    <row r="51" spans="1:25" s="232" customFormat="1" ht="30.75" customHeight="1">
      <c r="A51" s="235" t="s">
        <v>179</v>
      </c>
      <c r="B51" s="362" t="s">
        <v>44</v>
      </c>
      <c r="C51" s="54"/>
      <c r="D51" s="236">
        <v>0</v>
      </c>
      <c r="E51" s="236">
        <v>0</v>
      </c>
      <c r="F51" s="236">
        <v>0</v>
      </c>
      <c r="G51" s="236">
        <v>0</v>
      </c>
      <c r="H51" s="305"/>
      <c r="I51" s="305"/>
      <c r="J51" s="305"/>
      <c r="K51" s="305"/>
      <c r="L51" s="305"/>
      <c r="M51" s="305"/>
      <c r="N51" s="305"/>
      <c r="O51" s="305"/>
      <c r="P51" s="305"/>
      <c r="Q51" s="305"/>
      <c r="R51" s="305"/>
      <c r="S51" s="305"/>
      <c r="T51" s="305"/>
      <c r="U51" s="305"/>
      <c r="V51" s="305"/>
      <c r="W51" s="305"/>
      <c r="X51" s="305"/>
      <c r="Y51" s="305"/>
    </row>
    <row r="52" spans="1:25" s="232" customFormat="1" ht="30.75" customHeight="1">
      <c r="A52" s="235" t="s">
        <v>180</v>
      </c>
      <c r="B52" s="365" t="s">
        <v>36</v>
      </c>
      <c r="C52" s="54"/>
      <c r="D52" s="236">
        <v>5500</v>
      </c>
      <c r="E52" s="236">
        <v>8344000</v>
      </c>
      <c r="F52" s="236">
        <v>20022000</v>
      </c>
      <c r="G52" s="236">
        <v>20022000</v>
      </c>
      <c r="H52" s="305"/>
      <c r="I52" s="305"/>
      <c r="J52" s="305"/>
      <c r="K52" s="305"/>
      <c r="L52" s="305"/>
      <c r="M52" s="305"/>
      <c r="N52" s="305"/>
      <c r="O52" s="305"/>
      <c r="P52" s="305"/>
      <c r="Q52" s="305"/>
      <c r="R52" s="305"/>
      <c r="S52" s="305"/>
      <c r="T52" s="305"/>
      <c r="U52" s="305"/>
      <c r="V52" s="305"/>
      <c r="W52" s="305"/>
      <c r="X52" s="305"/>
      <c r="Y52" s="305"/>
    </row>
    <row r="53" spans="1:25" s="232" customFormat="1" ht="30.75" customHeight="1">
      <c r="A53" s="58" t="s">
        <v>181</v>
      </c>
      <c r="B53" s="365" t="s">
        <v>745</v>
      </c>
      <c r="C53" s="54"/>
      <c r="D53" s="236">
        <v>0</v>
      </c>
      <c r="E53" s="236">
        <v>0</v>
      </c>
      <c r="F53" s="236">
        <v>0</v>
      </c>
      <c r="G53" s="236">
        <v>0</v>
      </c>
      <c r="H53" s="305"/>
      <c r="I53" s="305"/>
      <c r="J53" s="305"/>
      <c r="K53" s="305"/>
      <c r="L53" s="305"/>
      <c r="M53" s="305"/>
      <c r="N53" s="305"/>
      <c r="O53" s="305"/>
      <c r="P53" s="305"/>
      <c r="Q53" s="305"/>
      <c r="R53" s="305"/>
      <c r="S53" s="305"/>
      <c r="T53" s="305"/>
      <c r="U53" s="305"/>
      <c r="V53" s="305"/>
      <c r="W53" s="305"/>
      <c r="X53" s="305"/>
      <c r="Y53" s="305"/>
    </row>
    <row r="54" spans="1:25" s="232" customFormat="1" ht="30.75" customHeight="1">
      <c r="A54" s="58" t="s">
        <v>182</v>
      </c>
      <c r="B54" s="365" t="s">
        <v>746</v>
      </c>
      <c r="C54" s="54"/>
      <c r="D54" s="236">
        <v>0</v>
      </c>
      <c r="E54" s="236">
        <v>0</v>
      </c>
      <c r="F54" s="236">
        <v>0</v>
      </c>
      <c r="G54" s="236">
        <v>0</v>
      </c>
      <c r="H54" s="305"/>
      <c r="I54" s="305"/>
      <c r="J54" s="305"/>
      <c r="K54" s="305"/>
      <c r="L54" s="305"/>
      <c r="M54" s="305"/>
      <c r="N54" s="305"/>
      <c r="O54" s="305"/>
      <c r="P54" s="305"/>
      <c r="Q54" s="305"/>
      <c r="R54" s="305"/>
      <c r="S54" s="305"/>
      <c r="T54" s="305"/>
      <c r="U54" s="305"/>
      <c r="V54" s="305"/>
      <c r="W54" s="305"/>
      <c r="X54" s="305"/>
      <c r="Y54" s="305"/>
    </row>
    <row r="55" spans="1:25" s="232" customFormat="1" ht="30.75" customHeight="1">
      <c r="A55" s="58" t="s">
        <v>183</v>
      </c>
      <c r="B55" s="365" t="s">
        <v>747</v>
      </c>
      <c r="C55" s="54"/>
      <c r="D55" s="236">
        <v>0</v>
      </c>
      <c r="E55" s="236">
        <v>0</v>
      </c>
      <c r="F55" s="236">
        <v>0</v>
      </c>
      <c r="G55" s="236">
        <v>0</v>
      </c>
      <c r="H55" s="305"/>
      <c r="I55" s="305"/>
      <c r="J55" s="305"/>
      <c r="K55" s="305"/>
      <c r="L55" s="305"/>
      <c r="M55" s="305"/>
      <c r="N55" s="305"/>
      <c r="O55" s="305"/>
      <c r="P55" s="305"/>
      <c r="Q55" s="305"/>
      <c r="R55" s="305"/>
      <c r="S55" s="305"/>
      <c r="T55" s="305"/>
      <c r="U55" s="305"/>
      <c r="V55" s="305"/>
      <c r="W55" s="305"/>
      <c r="X55" s="305"/>
      <c r="Y55" s="305"/>
    </row>
    <row r="56" spans="1:25" s="232" customFormat="1" ht="30.75" customHeight="1">
      <c r="A56" s="58" t="s">
        <v>358</v>
      </c>
      <c r="B56" s="365" t="s">
        <v>748</v>
      </c>
      <c r="C56" s="54"/>
      <c r="D56" s="236">
        <v>0</v>
      </c>
      <c r="E56" s="236">
        <v>0</v>
      </c>
      <c r="F56" s="236">
        <v>0</v>
      </c>
      <c r="G56" s="236">
        <v>0</v>
      </c>
      <c r="H56" s="305"/>
      <c r="I56" s="305"/>
      <c r="J56" s="305"/>
      <c r="K56" s="305"/>
      <c r="L56" s="305"/>
      <c r="M56" s="305"/>
      <c r="N56" s="305"/>
      <c r="O56" s="305"/>
      <c r="P56" s="305"/>
      <c r="Q56" s="305"/>
      <c r="R56" s="305"/>
      <c r="S56" s="305"/>
      <c r="T56" s="305"/>
      <c r="U56" s="305"/>
      <c r="V56" s="305"/>
      <c r="W56" s="305"/>
      <c r="X56" s="305"/>
      <c r="Y56" s="305"/>
    </row>
    <row r="57" spans="1:25" s="232" customFormat="1" ht="30.75" customHeight="1">
      <c r="A57" s="58" t="s">
        <v>357</v>
      </c>
      <c r="B57" s="365" t="s">
        <v>749</v>
      </c>
      <c r="C57" s="54"/>
      <c r="D57" s="236">
        <v>0</v>
      </c>
      <c r="E57" s="236">
        <v>0</v>
      </c>
      <c r="F57" s="236">
        <v>20000000</v>
      </c>
      <c r="G57" s="236">
        <v>20000000</v>
      </c>
      <c r="H57" s="305"/>
      <c r="I57" s="305"/>
      <c r="J57" s="305"/>
      <c r="K57" s="305"/>
      <c r="L57" s="305"/>
      <c r="M57" s="305"/>
      <c r="N57" s="305"/>
      <c r="O57" s="305"/>
      <c r="P57" s="305"/>
      <c r="Q57" s="305"/>
      <c r="R57" s="305"/>
      <c r="S57" s="305"/>
      <c r="T57" s="305"/>
      <c r="U57" s="305"/>
      <c r="V57" s="305"/>
      <c r="W57" s="305"/>
      <c r="X57" s="305"/>
      <c r="Y57" s="305"/>
    </row>
    <row r="58" spans="1:25" s="232" customFormat="1" ht="30.75" customHeight="1">
      <c r="A58" s="58" t="s">
        <v>359</v>
      </c>
      <c r="B58" s="365" t="s">
        <v>750</v>
      </c>
      <c r="C58" s="54"/>
      <c r="D58" s="236">
        <v>0</v>
      </c>
      <c r="E58" s="236">
        <v>0</v>
      </c>
      <c r="F58" s="236">
        <v>0</v>
      </c>
      <c r="G58" s="236">
        <v>0</v>
      </c>
      <c r="H58" s="305"/>
      <c r="I58" s="305"/>
      <c r="J58" s="305"/>
      <c r="K58" s="305"/>
      <c r="L58" s="305"/>
      <c r="M58" s="305"/>
      <c r="N58" s="305"/>
      <c r="O58" s="305"/>
      <c r="P58" s="305"/>
      <c r="Q58" s="305"/>
      <c r="R58" s="305"/>
      <c r="S58" s="305"/>
      <c r="T58" s="305"/>
      <c r="U58" s="305"/>
      <c r="V58" s="305"/>
      <c r="W58" s="305"/>
      <c r="X58" s="305"/>
      <c r="Y58" s="305"/>
    </row>
    <row r="59" spans="1:25" s="232" customFormat="1" ht="30.75" customHeight="1">
      <c r="A59" s="58" t="s">
        <v>362</v>
      </c>
      <c r="B59" s="365" t="s">
        <v>751</v>
      </c>
      <c r="C59" s="54"/>
      <c r="D59" s="236">
        <v>0</v>
      </c>
      <c r="E59" s="236">
        <v>5000000</v>
      </c>
      <c r="F59" s="236">
        <v>0</v>
      </c>
      <c r="G59" s="236">
        <v>0</v>
      </c>
      <c r="H59" s="305"/>
      <c r="I59" s="305"/>
      <c r="J59" s="305"/>
      <c r="K59" s="305"/>
      <c r="L59" s="305"/>
      <c r="M59" s="305"/>
      <c r="N59" s="305"/>
      <c r="O59" s="305"/>
      <c r="P59" s="305"/>
      <c r="Q59" s="305"/>
      <c r="R59" s="305"/>
      <c r="S59" s="305"/>
      <c r="T59" s="305"/>
      <c r="U59" s="305"/>
      <c r="V59" s="305"/>
      <c r="W59" s="305"/>
      <c r="X59" s="305"/>
      <c r="Y59" s="305"/>
    </row>
    <row r="60" spans="1:25" s="232" customFormat="1" ht="30.75" customHeight="1">
      <c r="A60" s="58" t="s">
        <v>185</v>
      </c>
      <c r="B60" s="365" t="s">
        <v>752</v>
      </c>
      <c r="C60" s="54"/>
      <c r="D60" s="236">
        <v>5500</v>
      </c>
      <c r="E60" s="236">
        <v>2244000</v>
      </c>
      <c r="F60" s="236">
        <v>22000</v>
      </c>
      <c r="G60" s="236">
        <v>22000</v>
      </c>
      <c r="H60" s="305"/>
      <c r="I60" s="305"/>
      <c r="J60" s="305"/>
      <c r="K60" s="305"/>
      <c r="L60" s="305"/>
      <c r="M60" s="305"/>
      <c r="N60" s="305"/>
      <c r="O60" s="305"/>
      <c r="P60" s="305"/>
      <c r="Q60" s="305"/>
      <c r="R60" s="305"/>
      <c r="S60" s="305"/>
      <c r="T60" s="305"/>
      <c r="U60" s="305"/>
      <c r="V60" s="305"/>
      <c r="W60" s="305"/>
      <c r="X60" s="305"/>
      <c r="Y60" s="305"/>
    </row>
    <row r="61" spans="1:25" s="232" customFormat="1" ht="30.75" customHeight="1">
      <c r="A61" s="58" t="s">
        <v>184</v>
      </c>
      <c r="B61" s="365" t="s">
        <v>753</v>
      </c>
      <c r="C61" s="54"/>
      <c r="D61" s="236">
        <v>0</v>
      </c>
      <c r="E61" s="236">
        <v>0</v>
      </c>
      <c r="F61" s="236">
        <v>0</v>
      </c>
      <c r="G61" s="236">
        <v>0</v>
      </c>
      <c r="H61" s="305"/>
      <c r="I61" s="305"/>
      <c r="J61" s="305"/>
      <c r="K61" s="305"/>
      <c r="L61" s="305"/>
      <c r="M61" s="305"/>
      <c r="N61" s="305"/>
      <c r="O61" s="305"/>
      <c r="P61" s="305"/>
      <c r="Q61" s="305"/>
      <c r="R61" s="305"/>
      <c r="S61" s="305"/>
      <c r="T61" s="305"/>
      <c r="U61" s="305"/>
      <c r="V61" s="305"/>
      <c r="W61" s="305"/>
      <c r="X61" s="305"/>
      <c r="Y61" s="305"/>
    </row>
    <row r="62" spans="1:25" s="232" customFormat="1" ht="30.75" customHeight="1">
      <c r="A62" s="242" t="s">
        <v>802</v>
      </c>
      <c r="B62" s="365" t="s">
        <v>360</v>
      </c>
      <c r="C62" s="54"/>
      <c r="D62" s="236">
        <v>0</v>
      </c>
      <c r="E62" s="236">
        <v>1100000</v>
      </c>
      <c r="F62" s="236">
        <v>0</v>
      </c>
      <c r="G62" s="236">
        <v>0</v>
      </c>
      <c r="H62" s="305"/>
      <c r="I62" s="305"/>
      <c r="J62" s="305"/>
      <c r="K62" s="305"/>
      <c r="L62" s="305"/>
      <c r="M62" s="305"/>
      <c r="N62" s="305"/>
      <c r="O62" s="305"/>
      <c r="P62" s="305"/>
      <c r="Q62" s="305"/>
      <c r="R62" s="305"/>
      <c r="S62" s="305"/>
      <c r="T62" s="305"/>
      <c r="U62" s="305"/>
      <c r="V62" s="305"/>
      <c r="W62" s="305"/>
      <c r="X62" s="305"/>
      <c r="Y62" s="305"/>
    </row>
    <row r="63" spans="1:25" s="232" customFormat="1" ht="30.75" customHeight="1">
      <c r="A63" s="58" t="s">
        <v>186</v>
      </c>
      <c r="B63" s="365" t="s">
        <v>741</v>
      </c>
      <c r="C63" s="54"/>
      <c r="D63" s="236">
        <v>0</v>
      </c>
      <c r="E63" s="236">
        <v>0</v>
      </c>
      <c r="F63" s="236">
        <v>0</v>
      </c>
      <c r="G63" s="236">
        <v>0</v>
      </c>
      <c r="H63" s="305"/>
      <c r="I63" s="305"/>
      <c r="J63" s="305"/>
      <c r="K63" s="305"/>
      <c r="L63" s="305"/>
      <c r="M63" s="305"/>
      <c r="N63" s="305"/>
      <c r="O63" s="305"/>
      <c r="P63" s="305"/>
      <c r="Q63" s="305"/>
      <c r="R63" s="305"/>
      <c r="S63" s="305"/>
      <c r="T63" s="305"/>
      <c r="U63" s="305"/>
      <c r="V63" s="305"/>
      <c r="W63" s="305"/>
      <c r="X63" s="305"/>
      <c r="Y63" s="305"/>
    </row>
    <row r="64" spans="1:25" s="232" customFormat="1" ht="40.5" customHeight="1">
      <c r="A64" s="233" t="s">
        <v>187</v>
      </c>
      <c r="B64" s="366" t="s">
        <v>45</v>
      </c>
      <c r="C64" s="56"/>
      <c r="D64" s="234">
        <v>7609772221</v>
      </c>
      <c r="E64" s="234">
        <v>1946515322</v>
      </c>
      <c r="F64" s="234">
        <v>-63870814</v>
      </c>
      <c r="G64" s="234">
        <v>-63870814</v>
      </c>
      <c r="H64" s="305"/>
      <c r="I64" s="305"/>
      <c r="J64" s="305"/>
      <c r="K64" s="305"/>
      <c r="L64" s="305"/>
      <c r="M64" s="305"/>
      <c r="N64" s="305"/>
      <c r="O64" s="305"/>
      <c r="P64" s="305"/>
      <c r="Q64" s="305"/>
      <c r="R64" s="305"/>
      <c r="S64" s="305"/>
      <c r="T64" s="305"/>
      <c r="U64" s="305"/>
      <c r="V64" s="305"/>
      <c r="W64" s="305"/>
      <c r="X64" s="305"/>
      <c r="Y64" s="305"/>
    </row>
    <row r="65" spans="1:25" s="232" customFormat="1" ht="32.25" customHeight="1">
      <c r="A65" s="233" t="s">
        <v>199</v>
      </c>
      <c r="B65" s="366" t="s">
        <v>46</v>
      </c>
      <c r="C65" s="56"/>
      <c r="D65" s="243">
        <v>0</v>
      </c>
      <c r="E65" s="234">
        <v>0</v>
      </c>
      <c r="F65" s="234">
        <v>0</v>
      </c>
      <c r="G65" s="234">
        <v>0</v>
      </c>
      <c r="H65" s="305"/>
      <c r="I65" s="305"/>
      <c r="J65" s="305"/>
      <c r="K65" s="305"/>
      <c r="L65" s="305"/>
      <c r="M65" s="305"/>
      <c r="N65" s="305"/>
      <c r="O65" s="305"/>
      <c r="P65" s="305"/>
      <c r="Q65" s="305"/>
      <c r="R65" s="305"/>
      <c r="S65" s="305"/>
      <c r="T65" s="305"/>
      <c r="U65" s="305"/>
      <c r="V65" s="305"/>
      <c r="W65" s="305"/>
      <c r="X65" s="305"/>
      <c r="Y65" s="305"/>
    </row>
    <row r="66" spans="1:25" s="232" customFormat="1" ht="24.75" customHeight="1">
      <c r="A66" s="235" t="s">
        <v>188</v>
      </c>
      <c r="B66" s="362" t="s">
        <v>47</v>
      </c>
      <c r="C66" s="54"/>
      <c r="D66" s="236">
        <v>0</v>
      </c>
      <c r="E66" s="236">
        <v>0</v>
      </c>
      <c r="F66" s="236">
        <v>0</v>
      </c>
      <c r="G66" s="236">
        <v>0</v>
      </c>
      <c r="H66" s="305"/>
      <c r="I66" s="305"/>
      <c r="J66" s="305"/>
      <c r="K66" s="305"/>
      <c r="L66" s="305"/>
      <c r="M66" s="305"/>
      <c r="N66" s="305"/>
      <c r="O66" s="305"/>
      <c r="P66" s="305"/>
      <c r="Q66" s="305"/>
      <c r="R66" s="305"/>
      <c r="S66" s="305"/>
      <c r="T66" s="305"/>
      <c r="U66" s="305"/>
      <c r="V66" s="305"/>
      <c r="W66" s="305"/>
      <c r="X66" s="305"/>
      <c r="Y66" s="305"/>
    </row>
    <row r="67" spans="1:25" s="232" customFormat="1" ht="29.25" customHeight="1">
      <c r="A67" s="235" t="s">
        <v>189</v>
      </c>
      <c r="B67" s="362" t="s">
        <v>48</v>
      </c>
      <c r="C67" s="54"/>
      <c r="D67" s="236">
        <v>0</v>
      </c>
      <c r="E67" s="236">
        <v>0</v>
      </c>
      <c r="F67" s="236">
        <v>0</v>
      </c>
      <c r="G67" s="236">
        <v>0</v>
      </c>
      <c r="H67" s="305"/>
      <c r="I67" s="305"/>
      <c r="J67" s="305"/>
      <c r="K67" s="305"/>
      <c r="L67" s="305"/>
      <c r="M67" s="305"/>
      <c r="N67" s="305"/>
      <c r="O67" s="305"/>
      <c r="P67" s="305"/>
      <c r="Q67" s="305"/>
      <c r="R67" s="305"/>
      <c r="S67" s="305"/>
      <c r="T67" s="305"/>
      <c r="U67" s="305"/>
      <c r="V67" s="305"/>
      <c r="W67" s="305"/>
      <c r="X67" s="305"/>
      <c r="Y67" s="305"/>
    </row>
    <row r="68" spans="1:25" s="232" customFormat="1" ht="42" customHeight="1">
      <c r="A68" s="233" t="s">
        <v>190</v>
      </c>
      <c r="B68" s="366" t="s">
        <v>21</v>
      </c>
      <c r="C68" s="56"/>
      <c r="D68" s="234">
        <v>7609772221</v>
      </c>
      <c r="E68" s="234">
        <v>1946515322</v>
      </c>
      <c r="F68" s="234">
        <v>-63870814</v>
      </c>
      <c r="G68" s="234">
        <v>-63870814</v>
      </c>
      <c r="H68" s="305"/>
      <c r="I68" s="305"/>
      <c r="J68" s="305"/>
      <c r="K68" s="305"/>
      <c r="L68" s="305"/>
      <c r="M68" s="305"/>
      <c r="N68" s="305"/>
      <c r="O68" s="305"/>
      <c r="P68" s="305"/>
      <c r="Q68" s="305"/>
      <c r="R68" s="305"/>
      <c r="S68" s="305"/>
      <c r="T68" s="305"/>
      <c r="U68" s="305"/>
      <c r="V68" s="305"/>
      <c r="W68" s="305"/>
      <c r="X68" s="305"/>
      <c r="Y68" s="305"/>
    </row>
    <row r="69" spans="1:25" s="232" customFormat="1" ht="30" customHeight="1">
      <c r="A69" s="235" t="s">
        <v>191</v>
      </c>
      <c r="B69" s="362" t="s">
        <v>20</v>
      </c>
      <c r="C69" s="54"/>
      <c r="D69" s="236">
        <v>-875022143</v>
      </c>
      <c r="E69" s="236">
        <v>-3741295221</v>
      </c>
      <c r="F69" s="236">
        <v>-63870814</v>
      </c>
      <c r="G69" s="236">
        <v>-63870814</v>
      </c>
      <c r="H69" s="305"/>
      <c r="I69" s="305"/>
      <c r="J69" s="305"/>
      <c r="K69" s="305"/>
      <c r="L69" s="305"/>
      <c r="M69" s="305"/>
      <c r="N69" s="305"/>
      <c r="O69" s="305"/>
      <c r="P69" s="305"/>
      <c r="Q69" s="305"/>
      <c r="R69" s="305"/>
      <c r="S69" s="305"/>
      <c r="T69" s="305"/>
      <c r="U69" s="305"/>
      <c r="V69" s="305"/>
      <c r="W69" s="305"/>
      <c r="X69" s="305"/>
      <c r="Y69" s="305"/>
    </row>
    <row r="70" spans="1:25" s="232" customFormat="1" ht="27" customHeight="1">
      <c r="A70" s="235" t="s">
        <v>192</v>
      </c>
      <c r="B70" s="362" t="s">
        <v>19</v>
      </c>
      <c r="C70" s="54"/>
      <c r="D70" s="236">
        <v>8484794364</v>
      </c>
      <c r="E70" s="236">
        <v>5687810543</v>
      </c>
      <c r="F70" s="236">
        <v>0</v>
      </c>
      <c r="G70" s="236">
        <v>0</v>
      </c>
      <c r="H70" s="305"/>
      <c r="I70" s="305"/>
      <c r="J70" s="305"/>
      <c r="K70" s="305"/>
      <c r="L70" s="305"/>
      <c r="M70" s="305"/>
      <c r="N70" s="305"/>
      <c r="O70" s="305"/>
      <c r="P70" s="305"/>
      <c r="Q70" s="305"/>
      <c r="R70" s="305"/>
      <c r="S70" s="305"/>
      <c r="T70" s="305"/>
      <c r="U70" s="305"/>
      <c r="V70" s="305"/>
      <c r="W70" s="305"/>
      <c r="X70" s="305"/>
      <c r="Y70" s="305"/>
    </row>
    <row r="71" spans="1:25" s="232" customFormat="1" ht="27.75" customHeight="1">
      <c r="A71" s="233" t="s">
        <v>193</v>
      </c>
      <c r="B71" s="366" t="s">
        <v>49</v>
      </c>
      <c r="C71" s="56"/>
      <c r="D71" s="243"/>
      <c r="E71" s="243"/>
      <c r="F71" s="234">
        <v>0</v>
      </c>
      <c r="G71" s="234">
        <v>0</v>
      </c>
      <c r="H71" s="305"/>
      <c r="I71" s="305"/>
      <c r="J71" s="305"/>
      <c r="K71" s="305"/>
      <c r="L71" s="305"/>
      <c r="M71" s="305"/>
      <c r="N71" s="305"/>
      <c r="O71" s="305"/>
      <c r="P71" s="305"/>
      <c r="Q71" s="305"/>
      <c r="R71" s="305"/>
      <c r="S71" s="305"/>
      <c r="T71" s="305"/>
      <c r="U71" s="305"/>
      <c r="V71" s="305"/>
      <c r="W71" s="305"/>
      <c r="X71" s="305"/>
      <c r="Y71" s="305"/>
    </row>
    <row r="72" spans="1:25" s="232" customFormat="1" ht="43.5" customHeight="1">
      <c r="A72" s="233" t="s">
        <v>194</v>
      </c>
      <c r="B72" s="366" t="s">
        <v>50</v>
      </c>
      <c r="C72" s="56"/>
      <c r="D72" s="234">
        <f>D68-D71</f>
        <v>7609772221</v>
      </c>
      <c r="E72" s="234">
        <f>E68-E71</f>
        <v>1946515322</v>
      </c>
      <c r="F72" s="234">
        <f t="shared" ref="F72:G72" si="0">F68-F71</f>
        <v>-63870814</v>
      </c>
      <c r="G72" s="234">
        <f t="shared" si="0"/>
        <v>-63870814</v>
      </c>
      <c r="H72" s="305"/>
      <c r="I72" s="305"/>
      <c r="J72" s="305"/>
      <c r="K72" s="305"/>
      <c r="L72" s="305"/>
      <c r="M72" s="305"/>
      <c r="N72" s="305"/>
      <c r="O72" s="305"/>
      <c r="P72" s="305"/>
      <c r="Q72" s="305"/>
      <c r="R72" s="305"/>
      <c r="S72" s="305"/>
      <c r="T72" s="305"/>
      <c r="U72" s="305"/>
      <c r="V72" s="305"/>
      <c r="W72" s="305"/>
      <c r="X72" s="305"/>
      <c r="Y72" s="305"/>
    </row>
    <row r="73" spans="1:25">
      <c r="A73" s="97"/>
      <c r="B73" s="97"/>
      <c r="C73" s="97"/>
      <c r="D73" s="97"/>
      <c r="E73" s="97"/>
      <c r="F73" s="97"/>
      <c r="G73" s="97"/>
    </row>
    <row r="74" spans="1:25">
      <c r="A74" s="60"/>
      <c r="B74" s="60"/>
      <c r="C74" s="60"/>
      <c r="D74" s="60"/>
      <c r="E74" s="60"/>
      <c r="F74" s="60"/>
      <c r="G74" s="60"/>
    </row>
    <row r="75" spans="1:25">
      <c r="A75" s="60"/>
      <c r="B75" s="60"/>
      <c r="C75" s="60"/>
      <c r="D75" s="18"/>
      <c r="E75" s="18"/>
      <c r="F75" s="60"/>
      <c r="G75" s="60"/>
    </row>
    <row r="76" spans="1:25" ht="16.5" customHeight="1">
      <c r="A76" s="413" t="s">
        <v>661</v>
      </c>
      <c r="B76" s="413"/>
      <c r="C76" s="413"/>
      <c r="D76" s="413"/>
      <c r="E76" s="413"/>
      <c r="F76" s="413"/>
      <c r="G76" s="413"/>
    </row>
    <row r="77" spans="1:25">
      <c r="A77" s="19"/>
      <c r="B77" s="20"/>
      <c r="C77" s="60"/>
      <c r="D77" s="60"/>
      <c r="E77" s="19"/>
      <c r="F77" s="60"/>
      <c r="G77" s="60"/>
    </row>
    <row r="78" spans="1:25">
      <c r="A78" s="186"/>
      <c r="B78" s="186"/>
      <c r="C78" s="60"/>
      <c r="D78" s="60"/>
      <c r="E78" s="98"/>
      <c r="F78" s="60"/>
      <c r="G78" s="60"/>
    </row>
    <row r="79" spans="1:25">
      <c r="A79" s="357" t="s">
        <v>444</v>
      </c>
      <c r="B79" s="186"/>
      <c r="C79" s="60"/>
      <c r="D79" s="60"/>
      <c r="E79" s="405" t="s">
        <v>445</v>
      </c>
      <c r="F79" s="405"/>
      <c r="G79" s="60"/>
    </row>
    <row r="80" spans="1:25">
      <c r="A80" s="186"/>
      <c r="B80" s="186"/>
      <c r="C80" s="60"/>
      <c r="D80" s="60"/>
      <c r="E80" s="98"/>
      <c r="F80" s="60"/>
      <c r="G80" s="60"/>
    </row>
    <row r="81" spans="1:7">
      <c r="A81" s="186"/>
      <c r="B81" s="186"/>
      <c r="C81" s="60"/>
      <c r="D81" s="60"/>
      <c r="E81" s="98"/>
      <c r="F81" s="60"/>
      <c r="G81" s="60"/>
    </row>
    <row r="82" spans="1:7">
      <c r="A82" s="186"/>
      <c r="B82" s="186"/>
      <c r="C82" s="60"/>
      <c r="D82" s="60"/>
      <c r="E82" s="98"/>
      <c r="F82" s="60"/>
      <c r="G82" s="60"/>
    </row>
    <row r="83" spans="1:7">
      <c r="A83" s="186"/>
      <c r="B83" s="186"/>
      <c r="C83" s="60"/>
      <c r="D83" s="60"/>
      <c r="E83" s="98"/>
      <c r="F83" s="60"/>
      <c r="G83" s="60"/>
    </row>
    <row r="84" spans="1:7">
      <c r="A84" s="186"/>
      <c r="B84" s="186"/>
      <c r="C84" s="60"/>
      <c r="D84" s="60"/>
      <c r="E84" s="98"/>
      <c r="F84" s="60"/>
      <c r="G84" s="60"/>
    </row>
    <row r="85" spans="1:7">
      <c r="A85" s="186"/>
      <c r="B85" s="186"/>
      <c r="C85" s="60"/>
      <c r="D85" s="60"/>
      <c r="E85" s="98"/>
      <c r="F85" s="60"/>
      <c r="G85" s="60"/>
    </row>
    <row r="86" spans="1:7">
      <c r="A86" s="186"/>
      <c r="B86" s="186"/>
      <c r="C86" s="60"/>
      <c r="D86" s="60"/>
      <c r="E86" s="98"/>
      <c r="F86" s="60"/>
      <c r="G86" s="60"/>
    </row>
    <row r="87" spans="1:7" ht="16.5" customHeight="1">
      <c r="A87" s="298" t="s">
        <v>667</v>
      </c>
      <c r="B87" s="60"/>
      <c r="C87" s="9"/>
      <c r="D87" s="406" t="s">
        <v>667</v>
      </c>
      <c r="E87" s="406"/>
      <c r="F87" s="407" t="s">
        <v>666</v>
      </c>
      <c r="G87" s="407"/>
    </row>
    <row r="88" spans="1:7" ht="14.25" customHeight="1">
      <c r="A88" s="358" t="s">
        <v>648</v>
      </c>
      <c r="B88" s="60"/>
      <c r="C88" s="9"/>
      <c r="D88" s="408" t="s">
        <v>668</v>
      </c>
      <c r="E88" s="408"/>
      <c r="F88" s="359" t="s">
        <v>646</v>
      </c>
      <c r="G88" s="360"/>
    </row>
    <row r="89" spans="1:7">
      <c r="A89" s="21"/>
      <c r="B89" s="21"/>
      <c r="C89" s="19"/>
      <c r="D89" s="19"/>
      <c r="E89" s="21"/>
      <c r="F89" s="21"/>
      <c r="G89" s="21"/>
    </row>
    <row r="90" spans="1:7" s="304" customFormat="1"/>
    <row r="91" spans="1:7" s="304" customFormat="1"/>
    <row r="92" spans="1:7" s="304" customFormat="1"/>
    <row r="93" spans="1:7" s="304" customFormat="1"/>
    <row r="94" spans="1:7" s="304" customFormat="1"/>
    <row r="95" spans="1:7" s="304" customFormat="1"/>
    <row r="96" spans="1:7" s="304" customFormat="1"/>
    <row r="97" s="304" customFormat="1"/>
    <row r="98" s="304" customFormat="1"/>
    <row r="99" s="304" customFormat="1"/>
    <row r="100" s="304" customFormat="1"/>
    <row r="101" s="304" customFormat="1"/>
    <row r="102" s="304" customFormat="1"/>
    <row r="103" s="304" customFormat="1"/>
    <row r="104" s="304" customFormat="1"/>
    <row r="105" s="304" customFormat="1"/>
    <row r="106" s="304" customFormat="1"/>
    <row r="107" s="304" customFormat="1"/>
    <row r="108" s="304" customFormat="1"/>
    <row r="109" s="304" customFormat="1"/>
    <row r="110" s="304" customFormat="1"/>
    <row r="111" s="304" customFormat="1"/>
    <row r="112" s="304" customFormat="1"/>
    <row r="113" s="304" customFormat="1"/>
    <row r="114" s="304" customFormat="1"/>
    <row r="115" s="304" customFormat="1"/>
    <row r="116" s="304" customFormat="1"/>
    <row r="117" s="304" customFormat="1"/>
    <row r="118" s="304" customFormat="1"/>
    <row r="119" s="304" customFormat="1"/>
    <row r="120" s="304" customFormat="1"/>
    <row r="121" s="304" customFormat="1"/>
    <row r="122" s="304" customFormat="1"/>
    <row r="123" s="304" customFormat="1"/>
    <row r="124" s="304" customFormat="1"/>
    <row r="125" s="304" customFormat="1"/>
    <row r="126" s="304" customFormat="1"/>
    <row r="127" s="304" customFormat="1"/>
    <row r="128" s="304" customFormat="1"/>
    <row r="129" s="304" customFormat="1"/>
    <row r="130" s="304" customFormat="1"/>
    <row r="131" s="304" customFormat="1"/>
    <row r="132" s="304" customFormat="1"/>
    <row r="133" s="304" customFormat="1"/>
    <row r="134" s="304" customFormat="1"/>
    <row r="135" s="304" customFormat="1"/>
    <row r="136" s="304" customFormat="1"/>
    <row r="137" s="304" customFormat="1"/>
    <row r="138" s="304" customFormat="1"/>
    <row r="139" s="304" customFormat="1"/>
    <row r="140" s="304" customFormat="1"/>
    <row r="141" s="304" customFormat="1"/>
    <row r="142" s="304" customFormat="1"/>
    <row r="143" s="304" customFormat="1"/>
    <row r="144" s="304" customFormat="1"/>
    <row r="145" s="304" customFormat="1"/>
    <row r="146" s="304" customFormat="1"/>
    <row r="147" s="304" customFormat="1"/>
    <row r="148" s="304" customFormat="1"/>
    <row r="149" s="304" customFormat="1"/>
    <row r="150" s="304" customFormat="1"/>
    <row r="151" s="304" customFormat="1"/>
    <row r="152" s="304" customFormat="1"/>
    <row r="153" s="304" customFormat="1"/>
    <row r="154" s="304" customFormat="1"/>
    <row r="155" s="304" customFormat="1"/>
    <row r="156" s="304" customFormat="1"/>
    <row r="157" s="304" customFormat="1"/>
    <row r="158" s="304" customFormat="1"/>
    <row r="159" s="304" customFormat="1"/>
    <row r="160" s="304" customFormat="1"/>
    <row r="161" s="304" customFormat="1"/>
    <row r="162" s="304" customFormat="1"/>
    <row r="163" s="304" customFormat="1"/>
    <row r="164" s="304" customFormat="1"/>
    <row r="165" s="304" customFormat="1"/>
    <row r="166" s="304" customFormat="1"/>
    <row r="167" s="304" customFormat="1"/>
    <row r="168" s="304" customFormat="1"/>
    <row r="169" s="304" customFormat="1"/>
    <row r="170" s="304" customFormat="1"/>
    <row r="171" s="304" customFormat="1"/>
    <row r="172" s="304" customFormat="1"/>
    <row r="173" s="304" customFormat="1"/>
    <row r="174" s="304" customFormat="1"/>
    <row r="175" s="304" customFormat="1"/>
    <row r="176" s="304" customFormat="1"/>
  </sheetData>
  <protectedRanges>
    <protectedRange sqref="C62:D62"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79:F79"/>
    <mergeCell ref="D87:E87"/>
    <mergeCell ref="F87:G87"/>
    <mergeCell ref="D88:E88"/>
    <mergeCell ref="A16:A17"/>
    <mergeCell ref="B16:B17"/>
    <mergeCell ref="C16:C17"/>
    <mergeCell ref="D16:E16"/>
    <mergeCell ref="F16:G16"/>
    <mergeCell ref="A76:G76"/>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zoomScaleNormal="100" zoomScaleSheetLayoutView="85" workbookViewId="0">
      <selection activeCell="K75" activeCellId="1" sqref="B11:E11 K75"/>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304" customWidth="1"/>
    <col min="7" max="7" width="9.140625" style="304"/>
    <col min="8" max="8" width="14.85546875" style="304" bestFit="1" customWidth="1"/>
    <col min="9" max="16" width="9.140625" style="304"/>
    <col min="17" max="16384" width="9.140625" style="3"/>
  </cols>
  <sheetData>
    <row r="1" spans="1:16" ht="27" customHeight="1">
      <c r="A1" s="424" t="s">
        <v>447</v>
      </c>
      <c r="B1" s="424"/>
      <c r="C1" s="424"/>
      <c r="D1" s="424"/>
      <c r="E1" s="424"/>
    </row>
    <row r="2" spans="1:16" ht="35.25" customHeight="1">
      <c r="A2" s="425" t="s">
        <v>144</v>
      </c>
      <c r="B2" s="425"/>
      <c r="C2" s="425"/>
      <c r="D2" s="425"/>
      <c r="E2" s="425"/>
    </row>
    <row r="3" spans="1:16" ht="15" customHeight="1">
      <c r="A3" s="417" t="s">
        <v>200</v>
      </c>
      <c r="B3" s="417"/>
      <c r="C3" s="417"/>
      <c r="D3" s="417"/>
      <c r="E3" s="417"/>
    </row>
    <row r="4" spans="1:16" ht="19.5" customHeight="1">
      <c r="A4" s="417"/>
      <c r="B4" s="417"/>
      <c r="C4" s="417"/>
      <c r="D4" s="417"/>
      <c r="E4" s="417"/>
    </row>
    <row r="5" spans="1:16">
      <c r="A5" s="418" t="s">
        <v>818</v>
      </c>
      <c r="B5" s="418"/>
      <c r="C5" s="418"/>
      <c r="D5" s="418"/>
      <c r="E5" s="418"/>
    </row>
    <row r="6" spans="1:16">
      <c r="A6" s="194"/>
      <c r="B6" s="194"/>
      <c r="C6" s="194"/>
      <c r="D6" s="194"/>
      <c r="E6" s="194"/>
    </row>
    <row r="7" spans="1:16" ht="13.5" customHeight="1">
      <c r="A7" s="49" t="s">
        <v>371</v>
      </c>
      <c r="B7" s="426" t="s">
        <v>657</v>
      </c>
      <c r="C7" s="426"/>
      <c r="D7" s="426"/>
      <c r="E7" s="426"/>
    </row>
    <row r="8" spans="1:16" ht="13.5" customHeight="1">
      <c r="A8" s="52" t="s">
        <v>370</v>
      </c>
      <c r="B8" s="423" t="s">
        <v>658</v>
      </c>
      <c r="C8" s="423"/>
      <c r="D8" s="423"/>
      <c r="E8" s="423"/>
    </row>
    <row r="9" spans="1:16" ht="13.5" customHeight="1">
      <c r="A9" s="49" t="s">
        <v>434</v>
      </c>
      <c r="B9" s="426" t="s">
        <v>665</v>
      </c>
      <c r="C9" s="426"/>
      <c r="D9" s="426"/>
      <c r="E9" s="426"/>
    </row>
    <row r="10" spans="1:16" ht="13.5" customHeight="1">
      <c r="A10" s="50" t="s">
        <v>464</v>
      </c>
      <c r="B10" s="423" t="s">
        <v>660</v>
      </c>
      <c r="C10" s="423"/>
      <c r="D10" s="423"/>
      <c r="E10" s="423"/>
    </row>
    <row r="11" spans="1:16" ht="13.5" customHeight="1">
      <c r="A11" s="49" t="s">
        <v>435</v>
      </c>
      <c r="B11" s="426" t="s">
        <v>469</v>
      </c>
      <c r="C11" s="426"/>
      <c r="D11" s="426"/>
      <c r="E11" s="426"/>
    </row>
    <row r="12" spans="1:16" ht="13.5" customHeight="1">
      <c r="A12" s="51" t="s">
        <v>436</v>
      </c>
      <c r="B12" s="423" t="s">
        <v>470</v>
      </c>
      <c r="C12" s="423"/>
      <c r="D12" s="423"/>
      <c r="E12" s="423"/>
    </row>
    <row r="13" spans="1:16" ht="13.5" customHeight="1">
      <c r="A13" s="195" t="s">
        <v>146</v>
      </c>
      <c r="B13" s="426" t="str">
        <f>BCThuNhap_06203!B13</f>
        <v>Ngày 01 tháng 12 năm 2023</v>
      </c>
      <c r="C13" s="426"/>
      <c r="D13" s="426"/>
      <c r="E13" s="426"/>
    </row>
    <row r="14" spans="1:16" ht="13.5" customHeight="1">
      <c r="A14" s="53" t="s">
        <v>147</v>
      </c>
      <c r="B14" s="422">
        <f>BCThuNhap_06203!B14</f>
        <v>45261</v>
      </c>
      <c r="C14" s="422"/>
      <c r="D14" s="422"/>
      <c r="E14" s="422"/>
    </row>
    <row r="15" spans="1:16">
      <c r="A15" s="200"/>
      <c r="B15" s="200"/>
      <c r="C15" s="200"/>
      <c r="D15" s="200"/>
      <c r="E15" s="200"/>
    </row>
    <row r="16" spans="1:16" s="232" customFormat="1" ht="29.25" customHeight="1">
      <c r="A16" s="149" t="s">
        <v>148</v>
      </c>
      <c r="B16" s="149" t="s">
        <v>149</v>
      </c>
      <c r="C16" s="55" t="s">
        <v>150</v>
      </c>
      <c r="D16" s="55" t="s">
        <v>809</v>
      </c>
      <c r="E16" s="55" t="s">
        <v>797</v>
      </c>
      <c r="F16" s="307"/>
      <c r="G16" s="305"/>
      <c r="H16" s="305"/>
      <c r="I16" s="305"/>
      <c r="J16" s="305"/>
      <c r="K16" s="305"/>
      <c r="L16" s="305"/>
      <c r="M16" s="305"/>
      <c r="N16" s="305"/>
      <c r="O16" s="305"/>
      <c r="P16" s="305"/>
    </row>
    <row r="17" spans="1:16" s="232" customFormat="1" ht="30" customHeight="1">
      <c r="A17" s="233" t="s">
        <v>210</v>
      </c>
      <c r="B17" s="233"/>
      <c r="C17" s="244"/>
      <c r="D17" s="244"/>
      <c r="E17" s="244"/>
      <c r="F17" s="305"/>
      <c r="G17" s="305"/>
      <c r="H17" s="305"/>
      <c r="I17" s="305"/>
      <c r="J17" s="305"/>
      <c r="K17" s="305"/>
      <c r="L17" s="305"/>
      <c r="M17" s="305"/>
      <c r="N17" s="305"/>
      <c r="O17" s="305"/>
      <c r="P17" s="305"/>
    </row>
    <row r="18" spans="1:16" s="232" customFormat="1" ht="27.75" customHeight="1">
      <c r="A18" s="235" t="s">
        <v>211</v>
      </c>
      <c r="B18" s="362" t="s">
        <v>0</v>
      </c>
      <c r="C18" s="245"/>
      <c r="D18" s="246">
        <v>15197443028</v>
      </c>
      <c r="E18" s="246">
        <v>9060441112</v>
      </c>
      <c r="F18" s="308"/>
      <c r="G18" s="309"/>
      <c r="H18" s="309"/>
      <c r="I18" s="305"/>
      <c r="J18" s="305"/>
      <c r="K18" s="305"/>
      <c r="L18" s="305"/>
      <c r="M18" s="305"/>
      <c r="N18" s="305"/>
      <c r="O18" s="305"/>
      <c r="P18" s="305"/>
    </row>
    <row r="19" spans="1:16" s="232" customFormat="1" ht="27.75" customHeight="1">
      <c r="A19" s="247" t="s">
        <v>212</v>
      </c>
      <c r="B19" s="362" t="s">
        <v>52</v>
      </c>
      <c r="C19" s="54"/>
      <c r="D19" s="248">
        <v>15197443028</v>
      </c>
      <c r="E19" s="248">
        <v>9060441112</v>
      </c>
      <c r="F19" s="308"/>
      <c r="G19" s="309"/>
      <c r="H19" s="309"/>
      <c r="I19" s="305"/>
      <c r="J19" s="305"/>
      <c r="K19" s="305"/>
      <c r="L19" s="305"/>
      <c r="M19" s="305"/>
      <c r="N19" s="305"/>
      <c r="O19" s="305"/>
      <c r="P19" s="305"/>
    </row>
    <row r="20" spans="1:16" s="232" customFormat="1" ht="27.75" customHeight="1">
      <c r="A20" s="247" t="s">
        <v>652</v>
      </c>
      <c r="B20" s="365" t="s">
        <v>754</v>
      </c>
      <c r="C20" s="54"/>
      <c r="D20" s="249">
        <v>10005900000</v>
      </c>
      <c r="E20" s="249">
        <v>18650000</v>
      </c>
      <c r="F20" s="308"/>
      <c r="G20" s="309"/>
      <c r="H20" s="309"/>
      <c r="I20" s="305"/>
      <c r="J20" s="305"/>
      <c r="K20" s="305"/>
      <c r="L20" s="305"/>
      <c r="M20" s="305"/>
      <c r="N20" s="305"/>
      <c r="O20" s="305"/>
      <c r="P20" s="305"/>
    </row>
    <row r="21" spans="1:16" s="232" customFormat="1" ht="27.75" customHeight="1">
      <c r="A21" s="247" t="s">
        <v>653</v>
      </c>
      <c r="B21" s="365" t="s">
        <v>755</v>
      </c>
      <c r="C21" s="54"/>
      <c r="D21" s="254">
        <v>0</v>
      </c>
      <c r="E21" s="249">
        <v>0</v>
      </c>
      <c r="F21" s="308"/>
      <c r="G21" s="309"/>
      <c r="H21" s="309"/>
      <c r="I21" s="305"/>
      <c r="J21" s="305"/>
      <c r="K21" s="305"/>
      <c r="L21" s="305"/>
      <c r="M21" s="305"/>
      <c r="N21" s="305"/>
      <c r="O21" s="305"/>
      <c r="P21" s="305"/>
    </row>
    <row r="22" spans="1:16" s="232" customFormat="1" ht="27.75" customHeight="1">
      <c r="A22" s="59" t="s">
        <v>630</v>
      </c>
      <c r="B22" s="365" t="s">
        <v>756</v>
      </c>
      <c r="C22" s="54"/>
      <c r="D22" s="248">
        <v>5191543028</v>
      </c>
      <c r="E22" s="248">
        <v>9041791112</v>
      </c>
      <c r="F22" s="308"/>
      <c r="G22" s="309"/>
      <c r="H22" s="309"/>
      <c r="I22" s="305"/>
      <c r="J22" s="305"/>
      <c r="K22" s="305"/>
      <c r="L22" s="305"/>
      <c r="M22" s="305"/>
      <c r="N22" s="305"/>
      <c r="O22" s="305"/>
      <c r="P22" s="305"/>
    </row>
    <row r="23" spans="1:16" s="232" customFormat="1" ht="27.75" customHeight="1">
      <c r="A23" s="247" t="s">
        <v>213</v>
      </c>
      <c r="B23" s="362" t="s">
        <v>53</v>
      </c>
      <c r="C23" s="54"/>
      <c r="D23" s="249">
        <v>0</v>
      </c>
      <c r="E23" s="249">
        <v>0</v>
      </c>
      <c r="F23" s="308"/>
      <c r="G23" s="309"/>
      <c r="H23" s="309"/>
      <c r="I23" s="305"/>
      <c r="J23" s="305"/>
      <c r="K23" s="305"/>
      <c r="L23" s="305"/>
      <c r="M23" s="305"/>
      <c r="N23" s="305"/>
      <c r="O23" s="305"/>
      <c r="P23" s="305"/>
    </row>
    <row r="24" spans="1:16" s="232" customFormat="1" ht="27.75" customHeight="1">
      <c r="A24" s="235" t="s">
        <v>257</v>
      </c>
      <c r="B24" s="362" t="s">
        <v>1</v>
      </c>
      <c r="C24" s="54"/>
      <c r="D24" s="249">
        <v>120614240050</v>
      </c>
      <c r="E24" s="249">
        <v>85562268350</v>
      </c>
      <c r="F24" s="308"/>
      <c r="G24" s="309"/>
      <c r="H24" s="309"/>
      <c r="I24" s="305"/>
      <c r="J24" s="305"/>
      <c r="K24" s="305"/>
      <c r="L24" s="305"/>
      <c r="M24" s="305"/>
      <c r="N24" s="305"/>
      <c r="O24" s="305"/>
      <c r="P24" s="305"/>
    </row>
    <row r="25" spans="1:16" s="232" customFormat="1" ht="27.75" customHeight="1">
      <c r="A25" s="247" t="s">
        <v>214</v>
      </c>
      <c r="B25" s="362" t="s">
        <v>2</v>
      </c>
      <c r="C25" s="54"/>
      <c r="D25" s="249">
        <v>120614240050</v>
      </c>
      <c r="E25" s="249">
        <v>85562268350</v>
      </c>
      <c r="F25" s="308"/>
      <c r="G25" s="309"/>
      <c r="H25" s="309"/>
      <c r="I25" s="305"/>
      <c r="J25" s="305"/>
      <c r="K25" s="305"/>
      <c r="L25" s="305"/>
      <c r="M25" s="305"/>
      <c r="N25" s="305"/>
      <c r="O25" s="305"/>
      <c r="P25" s="305"/>
    </row>
    <row r="26" spans="1:16" s="251" customFormat="1" ht="27.75" customHeight="1">
      <c r="A26" s="59" t="s">
        <v>267</v>
      </c>
      <c r="B26" s="367" t="s">
        <v>201</v>
      </c>
      <c r="C26" s="250"/>
      <c r="D26" s="249">
        <v>115614240050</v>
      </c>
      <c r="E26" s="249">
        <v>80562268350</v>
      </c>
      <c r="F26" s="310"/>
      <c r="G26" s="311"/>
      <c r="H26" s="311"/>
      <c r="I26" s="312"/>
      <c r="J26" s="312"/>
      <c r="K26" s="312"/>
      <c r="L26" s="312"/>
      <c r="M26" s="312"/>
      <c r="N26" s="312"/>
      <c r="O26" s="312"/>
      <c r="P26" s="312"/>
    </row>
    <row r="27" spans="1:16" s="251" customFormat="1" ht="27.75" customHeight="1">
      <c r="A27" s="58" t="s">
        <v>268</v>
      </c>
      <c r="B27" s="365" t="s">
        <v>757</v>
      </c>
      <c r="C27" s="245"/>
      <c r="D27" s="249">
        <v>0</v>
      </c>
      <c r="E27" s="249">
        <v>0</v>
      </c>
      <c r="F27" s="310"/>
      <c r="G27" s="311"/>
      <c r="H27" s="311"/>
      <c r="I27" s="312"/>
      <c r="J27" s="312"/>
      <c r="K27" s="312"/>
      <c r="L27" s="312"/>
      <c r="M27" s="312"/>
      <c r="N27" s="312"/>
      <c r="O27" s="312"/>
      <c r="P27" s="312"/>
    </row>
    <row r="28" spans="1:16" s="251" customFormat="1" ht="27.75" customHeight="1">
      <c r="A28" s="59" t="s">
        <v>216</v>
      </c>
      <c r="B28" s="252" t="s">
        <v>202</v>
      </c>
      <c r="C28" s="250"/>
      <c r="D28" s="249">
        <v>0</v>
      </c>
      <c r="E28" s="249">
        <v>0</v>
      </c>
      <c r="F28" s="310"/>
      <c r="G28" s="311"/>
      <c r="H28" s="311"/>
      <c r="I28" s="312"/>
      <c r="J28" s="312"/>
      <c r="K28" s="312"/>
      <c r="L28" s="312"/>
      <c r="M28" s="312"/>
      <c r="N28" s="312"/>
      <c r="O28" s="312"/>
      <c r="P28" s="312"/>
    </row>
    <row r="29" spans="1:16" s="251" customFormat="1" ht="27.75" customHeight="1">
      <c r="A29" s="59" t="s">
        <v>266</v>
      </c>
      <c r="B29" s="253" t="s">
        <v>203</v>
      </c>
      <c r="C29" s="250"/>
      <c r="D29" s="249">
        <v>5000000000</v>
      </c>
      <c r="E29" s="249">
        <v>5000000000</v>
      </c>
      <c r="F29" s="310"/>
      <c r="G29" s="311"/>
      <c r="H29" s="311"/>
      <c r="I29" s="312"/>
      <c r="J29" s="312"/>
      <c r="K29" s="312"/>
      <c r="L29" s="312"/>
      <c r="M29" s="312"/>
      <c r="N29" s="312"/>
      <c r="O29" s="312"/>
      <c r="P29" s="312"/>
    </row>
    <row r="30" spans="1:16" s="251" customFormat="1" ht="27.75" customHeight="1">
      <c r="A30" s="59" t="s">
        <v>215</v>
      </c>
      <c r="B30" s="367" t="s">
        <v>465</v>
      </c>
      <c r="C30" s="250"/>
      <c r="D30" s="249">
        <v>0</v>
      </c>
      <c r="E30" s="249">
        <v>0</v>
      </c>
      <c r="F30" s="310"/>
      <c r="G30" s="311"/>
      <c r="H30" s="311"/>
      <c r="I30" s="312"/>
      <c r="J30" s="312"/>
      <c r="K30" s="312"/>
      <c r="L30" s="312"/>
      <c r="M30" s="312"/>
      <c r="N30" s="312"/>
      <c r="O30" s="312"/>
      <c r="P30" s="312"/>
    </row>
    <row r="31" spans="1:16" s="251" customFormat="1" ht="27.75" customHeight="1">
      <c r="A31" s="58" t="s">
        <v>439</v>
      </c>
      <c r="B31" s="252" t="s">
        <v>204</v>
      </c>
      <c r="C31" s="245"/>
      <c r="D31" s="249">
        <v>0</v>
      </c>
      <c r="E31" s="249">
        <v>0</v>
      </c>
      <c r="F31" s="310"/>
      <c r="G31" s="311"/>
      <c r="H31" s="311"/>
      <c r="I31" s="312"/>
      <c r="J31" s="312"/>
      <c r="K31" s="312"/>
      <c r="L31" s="312"/>
      <c r="M31" s="312"/>
      <c r="N31" s="312"/>
      <c r="O31" s="312"/>
      <c r="P31" s="312"/>
    </row>
    <row r="32" spans="1:16" s="232" customFormat="1" ht="27.75" customHeight="1">
      <c r="A32" s="247" t="s">
        <v>217</v>
      </c>
      <c r="B32" s="362" t="s">
        <v>54</v>
      </c>
      <c r="C32" s="54"/>
      <c r="D32" s="249">
        <v>0</v>
      </c>
      <c r="E32" s="249">
        <v>0</v>
      </c>
      <c r="F32" s="308"/>
      <c r="G32" s="309"/>
      <c r="H32" s="309"/>
      <c r="I32" s="305"/>
      <c r="J32" s="305"/>
      <c r="K32" s="305"/>
      <c r="L32" s="305"/>
      <c r="M32" s="305"/>
      <c r="N32" s="305"/>
      <c r="O32" s="305"/>
      <c r="P32" s="305"/>
    </row>
    <row r="33" spans="1:16" s="232" customFormat="1" ht="27.75" customHeight="1">
      <c r="A33" s="235" t="s">
        <v>218</v>
      </c>
      <c r="B33" s="362" t="s">
        <v>3</v>
      </c>
      <c r="C33" s="54"/>
      <c r="D33" s="249">
        <v>491863188</v>
      </c>
      <c r="E33" s="249">
        <v>2967111301</v>
      </c>
      <c r="F33" s="308"/>
      <c r="G33" s="309"/>
      <c r="H33" s="309"/>
      <c r="I33" s="305"/>
      <c r="J33" s="305"/>
      <c r="K33" s="305"/>
      <c r="L33" s="305"/>
      <c r="M33" s="305"/>
      <c r="N33" s="305"/>
      <c r="O33" s="305"/>
      <c r="P33" s="305"/>
    </row>
    <row r="34" spans="1:16" s="232" customFormat="1" ht="27.75" customHeight="1">
      <c r="A34" s="247" t="s">
        <v>219</v>
      </c>
      <c r="B34" s="362" t="s">
        <v>4</v>
      </c>
      <c r="C34" s="54"/>
      <c r="D34" s="249">
        <v>153973000</v>
      </c>
      <c r="E34" s="249">
        <v>2664715000</v>
      </c>
      <c r="F34" s="308"/>
      <c r="G34" s="309"/>
      <c r="H34" s="309"/>
      <c r="I34" s="305"/>
      <c r="J34" s="305"/>
      <c r="K34" s="305"/>
      <c r="L34" s="305"/>
      <c r="M34" s="305"/>
      <c r="N34" s="305"/>
      <c r="O34" s="305"/>
      <c r="P34" s="305"/>
    </row>
    <row r="35" spans="1:16" s="232" customFormat="1" ht="27.75" customHeight="1">
      <c r="A35" s="247" t="s">
        <v>220</v>
      </c>
      <c r="B35" s="362" t="s">
        <v>55</v>
      </c>
      <c r="C35" s="54"/>
      <c r="D35" s="249">
        <v>337890188</v>
      </c>
      <c r="E35" s="249">
        <v>302396301</v>
      </c>
      <c r="F35" s="308"/>
      <c r="G35" s="309"/>
      <c r="H35" s="309"/>
      <c r="I35" s="305"/>
      <c r="J35" s="305"/>
      <c r="K35" s="305"/>
      <c r="L35" s="305"/>
      <c r="M35" s="305"/>
      <c r="N35" s="305"/>
      <c r="O35" s="305"/>
      <c r="P35" s="305"/>
    </row>
    <row r="36" spans="1:16" s="232" customFormat="1" ht="27.75" customHeight="1">
      <c r="A36" s="59" t="s">
        <v>347</v>
      </c>
      <c r="B36" s="362" t="s">
        <v>56</v>
      </c>
      <c r="C36" s="54"/>
      <c r="D36" s="249">
        <v>0</v>
      </c>
      <c r="E36" s="249">
        <v>0</v>
      </c>
      <c r="F36" s="308"/>
      <c r="G36" s="309"/>
      <c r="H36" s="309"/>
      <c r="I36" s="305"/>
      <c r="J36" s="305"/>
      <c r="K36" s="305"/>
      <c r="L36" s="305"/>
      <c r="M36" s="305"/>
      <c r="N36" s="305"/>
      <c r="O36" s="305"/>
      <c r="P36" s="305"/>
    </row>
    <row r="37" spans="1:16" s="232" customFormat="1" ht="48" customHeight="1">
      <c r="A37" s="58" t="s">
        <v>458</v>
      </c>
      <c r="B37" s="362">
        <v>135</v>
      </c>
      <c r="C37" s="54"/>
      <c r="D37" s="249">
        <v>0</v>
      </c>
      <c r="E37" s="249">
        <v>0</v>
      </c>
      <c r="F37" s="308"/>
      <c r="G37" s="309"/>
      <c r="H37" s="309"/>
      <c r="I37" s="305"/>
      <c r="J37" s="305"/>
      <c r="K37" s="305"/>
      <c r="L37" s="305"/>
      <c r="M37" s="305"/>
      <c r="N37" s="305"/>
      <c r="O37" s="305"/>
      <c r="P37" s="305"/>
    </row>
    <row r="38" spans="1:16" s="232" customFormat="1" ht="27.75" customHeight="1">
      <c r="A38" s="58" t="s">
        <v>348</v>
      </c>
      <c r="B38" s="362" t="s">
        <v>57</v>
      </c>
      <c r="C38" s="54"/>
      <c r="D38" s="249">
        <v>337890188</v>
      </c>
      <c r="E38" s="249">
        <v>302396301</v>
      </c>
      <c r="F38" s="308"/>
      <c r="G38" s="309"/>
      <c r="H38" s="309"/>
      <c r="I38" s="305"/>
      <c r="J38" s="305"/>
      <c r="K38" s="305"/>
      <c r="L38" s="305"/>
      <c r="M38" s="305"/>
      <c r="N38" s="305"/>
      <c r="O38" s="305"/>
      <c r="P38" s="305"/>
    </row>
    <row r="39" spans="1:16" s="232" customFormat="1" ht="27.75" customHeight="1">
      <c r="A39" s="59" t="s">
        <v>455</v>
      </c>
      <c r="B39" s="365" t="s">
        <v>758</v>
      </c>
      <c r="C39" s="54"/>
      <c r="D39" s="249">
        <v>205671010</v>
      </c>
      <c r="E39" s="249">
        <v>201410000</v>
      </c>
      <c r="F39" s="308"/>
      <c r="G39" s="309"/>
      <c r="H39" s="309"/>
      <c r="I39" s="305"/>
      <c r="J39" s="305"/>
      <c r="K39" s="305"/>
      <c r="L39" s="305"/>
      <c r="M39" s="305"/>
      <c r="N39" s="305"/>
      <c r="O39" s="305"/>
      <c r="P39" s="305"/>
    </row>
    <row r="40" spans="1:16" s="232" customFormat="1" ht="27.75" customHeight="1">
      <c r="A40" s="58" t="s">
        <v>452</v>
      </c>
      <c r="B40" s="365" t="s">
        <v>759</v>
      </c>
      <c r="C40" s="54"/>
      <c r="D40" s="249">
        <v>132219178</v>
      </c>
      <c r="E40" s="254">
        <v>100986301</v>
      </c>
      <c r="F40" s="308"/>
      <c r="G40" s="309"/>
      <c r="H40" s="309"/>
      <c r="I40" s="305"/>
      <c r="J40" s="305"/>
      <c r="K40" s="305"/>
      <c r="L40" s="305"/>
      <c r="M40" s="305"/>
      <c r="N40" s="305"/>
      <c r="O40" s="305"/>
      <c r="P40" s="305"/>
    </row>
    <row r="41" spans="1:16" s="232" customFormat="1" ht="27.75" customHeight="1">
      <c r="A41" s="58" t="s">
        <v>451</v>
      </c>
      <c r="B41" s="365" t="s">
        <v>760</v>
      </c>
      <c r="C41" s="54"/>
      <c r="D41" s="254">
        <v>0</v>
      </c>
      <c r="E41" s="254">
        <v>0</v>
      </c>
      <c r="F41" s="308"/>
      <c r="G41" s="309"/>
      <c r="H41" s="309"/>
      <c r="I41" s="305"/>
      <c r="J41" s="305"/>
      <c r="K41" s="305"/>
      <c r="L41" s="305"/>
      <c r="M41" s="305"/>
      <c r="N41" s="305"/>
      <c r="O41" s="305"/>
      <c r="P41" s="305"/>
    </row>
    <row r="42" spans="1:16" s="232" customFormat="1" ht="27.75" customHeight="1">
      <c r="A42" s="58" t="s">
        <v>456</v>
      </c>
      <c r="B42" s="365" t="s">
        <v>761</v>
      </c>
      <c r="C42" s="54"/>
      <c r="D42" s="254">
        <v>0</v>
      </c>
      <c r="E42" s="254">
        <v>0</v>
      </c>
      <c r="F42" s="308"/>
      <c r="G42" s="309"/>
      <c r="H42" s="309"/>
      <c r="I42" s="305"/>
      <c r="J42" s="305"/>
      <c r="K42" s="305"/>
      <c r="L42" s="305"/>
      <c r="M42" s="305"/>
      <c r="N42" s="305"/>
      <c r="O42" s="305"/>
      <c r="P42" s="305"/>
    </row>
    <row r="43" spans="1:16" s="232" customFormat="1" ht="27.75" customHeight="1">
      <c r="A43" s="58" t="s">
        <v>457</v>
      </c>
      <c r="B43" s="365" t="s">
        <v>762</v>
      </c>
      <c r="C43" s="54"/>
      <c r="D43" s="254">
        <v>0</v>
      </c>
      <c r="E43" s="254">
        <v>0</v>
      </c>
      <c r="F43" s="308"/>
      <c r="G43" s="309"/>
      <c r="H43" s="309"/>
      <c r="I43" s="305"/>
      <c r="J43" s="305"/>
      <c r="K43" s="305"/>
      <c r="L43" s="305"/>
      <c r="M43" s="305"/>
      <c r="N43" s="305"/>
      <c r="O43" s="305"/>
      <c r="P43" s="305"/>
    </row>
    <row r="44" spans="1:16" s="232" customFormat="1" ht="27.75" customHeight="1">
      <c r="A44" s="247" t="s">
        <v>221</v>
      </c>
      <c r="B44" s="362" t="s">
        <v>58</v>
      </c>
      <c r="C44" s="54"/>
      <c r="D44" s="254">
        <v>0</v>
      </c>
      <c r="E44" s="254">
        <v>0</v>
      </c>
      <c r="F44" s="308"/>
      <c r="G44" s="309"/>
      <c r="H44" s="309"/>
      <c r="I44" s="305"/>
      <c r="J44" s="305"/>
      <c r="K44" s="305"/>
      <c r="L44" s="305"/>
      <c r="M44" s="305"/>
      <c r="N44" s="305"/>
      <c r="O44" s="305"/>
      <c r="P44" s="305"/>
    </row>
    <row r="45" spans="1:16" s="232" customFormat="1" ht="27.75" customHeight="1">
      <c r="A45" s="247" t="s">
        <v>222</v>
      </c>
      <c r="B45" s="362" t="s">
        <v>59</v>
      </c>
      <c r="C45" s="54"/>
      <c r="D45" s="254">
        <v>0</v>
      </c>
      <c r="E45" s="254">
        <v>0</v>
      </c>
      <c r="F45" s="308"/>
      <c r="G45" s="309"/>
      <c r="H45" s="309"/>
      <c r="I45" s="305"/>
      <c r="J45" s="305"/>
      <c r="K45" s="305"/>
      <c r="L45" s="305"/>
      <c r="M45" s="305"/>
      <c r="N45" s="305"/>
      <c r="O45" s="305"/>
      <c r="P45" s="305"/>
    </row>
    <row r="46" spans="1:16" s="232" customFormat="1" ht="27.75" customHeight="1">
      <c r="A46" s="233" t="s">
        <v>223</v>
      </c>
      <c r="B46" s="361" t="s">
        <v>60</v>
      </c>
      <c r="C46" s="56"/>
      <c r="D46" s="255">
        <v>136303546266</v>
      </c>
      <c r="E46" s="255">
        <v>97589820763</v>
      </c>
      <c r="F46" s="308"/>
      <c r="G46" s="309"/>
      <c r="H46" s="309"/>
      <c r="I46" s="305"/>
      <c r="J46" s="305"/>
      <c r="K46" s="305"/>
      <c r="L46" s="305"/>
      <c r="M46" s="305"/>
      <c r="N46" s="305"/>
      <c r="O46" s="305"/>
      <c r="P46" s="305"/>
    </row>
    <row r="47" spans="1:16" s="232" customFormat="1" ht="27.75" customHeight="1">
      <c r="A47" s="233" t="s">
        <v>224</v>
      </c>
      <c r="B47" s="361" t="s">
        <v>61</v>
      </c>
      <c r="C47" s="56"/>
      <c r="D47" s="256">
        <v>0</v>
      </c>
      <c r="E47" s="256">
        <v>0</v>
      </c>
      <c r="F47" s="308"/>
      <c r="G47" s="309"/>
      <c r="H47" s="309"/>
      <c r="I47" s="305"/>
      <c r="J47" s="305"/>
      <c r="K47" s="305"/>
      <c r="L47" s="305"/>
      <c r="M47" s="305"/>
      <c r="N47" s="305"/>
      <c r="O47" s="305"/>
      <c r="P47" s="305"/>
    </row>
    <row r="48" spans="1:16" s="232" customFormat="1" ht="27.75" customHeight="1">
      <c r="A48" s="247" t="s">
        <v>349</v>
      </c>
      <c r="B48" s="362" t="s">
        <v>6</v>
      </c>
      <c r="C48" s="54"/>
      <c r="D48" s="254">
        <v>0</v>
      </c>
      <c r="E48" s="254">
        <v>0</v>
      </c>
      <c r="F48" s="308"/>
      <c r="G48" s="309"/>
      <c r="H48" s="309"/>
      <c r="I48" s="305"/>
      <c r="J48" s="305"/>
      <c r="K48" s="305"/>
      <c r="L48" s="305"/>
      <c r="M48" s="305"/>
      <c r="N48" s="305"/>
      <c r="O48" s="305"/>
      <c r="P48" s="305"/>
    </row>
    <row r="49" spans="1:16" s="232" customFormat="1" ht="27.75" customHeight="1">
      <c r="A49" s="247" t="s">
        <v>225</v>
      </c>
      <c r="B49" s="362" t="s">
        <v>7</v>
      </c>
      <c r="C49" s="54"/>
      <c r="D49" s="254">
        <v>2528945000</v>
      </c>
      <c r="E49" s="254">
        <v>1473450000</v>
      </c>
      <c r="F49" s="308"/>
      <c r="G49" s="309"/>
      <c r="H49" s="309"/>
      <c r="I49" s="305"/>
      <c r="J49" s="305"/>
      <c r="K49" s="305"/>
      <c r="L49" s="305"/>
      <c r="M49" s="305"/>
      <c r="N49" s="305"/>
      <c r="O49" s="305"/>
      <c r="P49" s="305"/>
    </row>
    <row r="50" spans="1:16" s="232" customFormat="1" ht="64.5" customHeight="1">
      <c r="A50" s="247" t="s">
        <v>341</v>
      </c>
      <c r="B50" s="362" t="s">
        <v>62</v>
      </c>
      <c r="C50" s="54"/>
      <c r="D50" s="254">
        <v>507663</v>
      </c>
      <c r="E50" s="254">
        <v>64775</v>
      </c>
      <c r="F50" s="308"/>
      <c r="G50" s="309"/>
      <c r="H50" s="309"/>
      <c r="I50" s="305"/>
      <c r="J50" s="305"/>
      <c r="K50" s="305"/>
      <c r="L50" s="305"/>
      <c r="M50" s="305"/>
      <c r="N50" s="305"/>
      <c r="O50" s="305"/>
      <c r="P50" s="305"/>
    </row>
    <row r="51" spans="1:16" s="232" customFormat="1" ht="28.5" customHeight="1">
      <c r="A51" s="247" t="s">
        <v>226</v>
      </c>
      <c r="B51" s="362" t="s">
        <v>8</v>
      </c>
      <c r="C51" s="54"/>
      <c r="D51" s="257">
        <v>25641</v>
      </c>
      <c r="E51" s="257">
        <v>3496</v>
      </c>
      <c r="F51" s="308"/>
      <c r="G51" s="309"/>
      <c r="H51" s="309"/>
      <c r="I51" s="305"/>
      <c r="J51" s="305"/>
      <c r="K51" s="305"/>
      <c r="L51" s="305"/>
      <c r="M51" s="305"/>
      <c r="N51" s="305"/>
      <c r="O51" s="305"/>
      <c r="P51" s="305"/>
    </row>
    <row r="52" spans="1:16" s="232" customFormat="1" ht="28.5" customHeight="1">
      <c r="A52" s="247" t="s">
        <v>227</v>
      </c>
      <c r="B52" s="362" t="s">
        <v>9</v>
      </c>
      <c r="C52" s="54"/>
      <c r="D52" s="254">
        <v>0</v>
      </c>
      <c r="E52" s="254">
        <v>0</v>
      </c>
      <c r="F52" s="308"/>
      <c r="G52" s="309"/>
      <c r="H52" s="309"/>
      <c r="I52" s="305"/>
      <c r="J52" s="305"/>
      <c r="K52" s="305"/>
      <c r="L52" s="305"/>
      <c r="M52" s="305"/>
      <c r="N52" s="305"/>
      <c r="O52" s="305"/>
      <c r="P52" s="305"/>
    </row>
    <row r="53" spans="1:16" s="232" customFormat="1" ht="28.5" customHeight="1">
      <c r="A53" s="247" t="s">
        <v>228</v>
      </c>
      <c r="B53" s="362" t="s">
        <v>63</v>
      </c>
      <c r="C53" s="54"/>
      <c r="D53" s="249">
        <v>56118627</v>
      </c>
      <c r="E53" s="249">
        <v>44844321</v>
      </c>
      <c r="F53" s="308"/>
      <c r="G53" s="309"/>
      <c r="H53" s="309"/>
      <c r="I53" s="305"/>
      <c r="J53" s="305"/>
      <c r="K53" s="305"/>
      <c r="L53" s="305"/>
      <c r="M53" s="305"/>
      <c r="N53" s="305"/>
      <c r="O53" s="305"/>
      <c r="P53" s="305"/>
    </row>
    <row r="54" spans="1:16" s="232" customFormat="1" ht="33" customHeight="1">
      <c r="A54" s="59" t="s">
        <v>229</v>
      </c>
      <c r="B54" s="367" t="s">
        <v>763</v>
      </c>
      <c r="C54" s="54"/>
      <c r="D54" s="249">
        <v>4024376</v>
      </c>
      <c r="E54" s="249">
        <v>6207248</v>
      </c>
      <c r="F54" s="308"/>
      <c r="G54" s="309"/>
      <c r="H54" s="309"/>
      <c r="I54" s="305"/>
      <c r="J54" s="305"/>
      <c r="K54" s="305"/>
      <c r="L54" s="305"/>
      <c r="M54" s="305"/>
      <c r="N54" s="305"/>
      <c r="O54" s="305"/>
      <c r="P54" s="305"/>
    </row>
    <row r="55" spans="1:16" s="232" customFormat="1" ht="28.5" customHeight="1">
      <c r="A55" s="59" t="s">
        <v>230</v>
      </c>
      <c r="B55" s="367" t="s">
        <v>764</v>
      </c>
      <c r="C55" s="54"/>
      <c r="D55" s="249">
        <v>52094251</v>
      </c>
      <c r="E55" s="249">
        <v>38637073</v>
      </c>
      <c r="F55" s="308"/>
      <c r="G55" s="309"/>
      <c r="H55" s="309"/>
      <c r="I55" s="305"/>
      <c r="J55" s="305"/>
      <c r="K55" s="305"/>
      <c r="L55" s="305"/>
      <c r="M55" s="305"/>
      <c r="N55" s="305"/>
      <c r="O55" s="305"/>
      <c r="P55" s="305"/>
    </row>
    <row r="56" spans="1:16" s="232" customFormat="1" ht="35.25" customHeight="1">
      <c r="A56" s="59" t="s">
        <v>231</v>
      </c>
      <c r="B56" s="367" t="s">
        <v>765</v>
      </c>
      <c r="C56" s="54"/>
      <c r="D56" s="249">
        <v>0</v>
      </c>
      <c r="E56" s="249">
        <v>0</v>
      </c>
      <c r="F56" s="308"/>
      <c r="G56" s="309"/>
      <c r="H56" s="309"/>
      <c r="I56" s="305"/>
      <c r="J56" s="305"/>
      <c r="K56" s="305"/>
      <c r="L56" s="305"/>
      <c r="M56" s="305"/>
      <c r="N56" s="305"/>
      <c r="O56" s="305"/>
      <c r="P56" s="305"/>
    </row>
    <row r="57" spans="1:16" s="232" customFormat="1" ht="28.5" customHeight="1">
      <c r="A57" s="59" t="s">
        <v>233</v>
      </c>
      <c r="B57" s="367" t="s">
        <v>766</v>
      </c>
      <c r="C57" s="54"/>
      <c r="D57" s="249">
        <v>0</v>
      </c>
      <c r="E57" s="249">
        <v>0</v>
      </c>
      <c r="F57" s="308"/>
      <c r="G57" s="309"/>
      <c r="H57" s="309"/>
      <c r="I57" s="305"/>
      <c r="J57" s="305"/>
      <c r="K57" s="305"/>
      <c r="L57" s="305"/>
      <c r="M57" s="305"/>
      <c r="N57" s="305"/>
      <c r="O57" s="305"/>
      <c r="P57" s="305"/>
    </row>
    <row r="58" spans="1:16" s="232" customFormat="1" ht="40.5" customHeight="1">
      <c r="A58" s="59" t="s">
        <v>232</v>
      </c>
      <c r="B58" s="367" t="s">
        <v>767</v>
      </c>
      <c r="C58" s="54"/>
      <c r="D58" s="249">
        <v>0</v>
      </c>
      <c r="E58" s="249">
        <v>0</v>
      </c>
      <c r="F58" s="308"/>
      <c r="G58" s="309"/>
      <c r="H58" s="309"/>
      <c r="I58" s="305"/>
      <c r="J58" s="305"/>
      <c r="K58" s="305"/>
      <c r="L58" s="305"/>
      <c r="M58" s="305"/>
      <c r="N58" s="305"/>
      <c r="O58" s="305"/>
      <c r="P58" s="305"/>
    </row>
    <row r="59" spans="1:16" s="232" customFormat="1" ht="49.5" customHeight="1">
      <c r="A59" s="59" t="s">
        <v>350</v>
      </c>
      <c r="B59" s="367" t="s">
        <v>768</v>
      </c>
      <c r="C59" s="54"/>
      <c r="D59" s="249">
        <v>0</v>
      </c>
      <c r="E59" s="249">
        <v>0</v>
      </c>
      <c r="F59" s="308"/>
      <c r="G59" s="309"/>
      <c r="H59" s="309"/>
      <c r="I59" s="305"/>
      <c r="J59" s="305"/>
      <c r="K59" s="305"/>
      <c r="L59" s="305"/>
      <c r="M59" s="305"/>
      <c r="N59" s="305"/>
      <c r="O59" s="305"/>
      <c r="P59" s="305"/>
    </row>
    <row r="60" spans="1:16" s="232" customFormat="1" ht="36" customHeight="1">
      <c r="A60" s="59" t="s">
        <v>361</v>
      </c>
      <c r="B60" s="367" t="s">
        <v>769</v>
      </c>
      <c r="C60" s="54"/>
      <c r="D60" s="249">
        <v>0</v>
      </c>
      <c r="E60" s="249">
        <v>0</v>
      </c>
      <c r="F60" s="308"/>
      <c r="G60" s="309"/>
      <c r="H60" s="309"/>
      <c r="I60" s="305"/>
      <c r="J60" s="305"/>
      <c r="K60" s="305"/>
      <c r="L60" s="305"/>
      <c r="M60" s="305"/>
      <c r="N60" s="305"/>
      <c r="O60" s="305"/>
      <c r="P60" s="305"/>
    </row>
    <row r="61" spans="1:16" s="232" customFormat="1" ht="33" customHeight="1">
      <c r="A61" s="247" t="s">
        <v>234</v>
      </c>
      <c r="B61" s="362" t="s">
        <v>64</v>
      </c>
      <c r="C61" s="54"/>
      <c r="D61" s="249">
        <v>300000</v>
      </c>
      <c r="E61" s="249">
        <v>18650000</v>
      </c>
      <c r="F61" s="308"/>
      <c r="G61" s="309"/>
      <c r="H61" s="309"/>
      <c r="I61" s="305"/>
      <c r="J61" s="305"/>
      <c r="K61" s="305"/>
      <c r="L61" s="305"/>
      <c r="M61" s="305"/>
      <c r="N61" s="305"/>
      <c r="O61" s="305"/>
      <c r="P61" s="305"/>
    </row>
    <row r="62" spans="1:16" s="232" customFormat="1" ht="33" customHeight="1">
      <c r="A62" s="247" t="s">
        <v>235</v>
      </c>
      <c r="B62" s="362" t="s">
        <v>10</v>
      </c>
      <c r="C62" s="54"/>
      <c r="D62" s="249">
        <v>0</v>
      </c>
      <c r="E62" s="249">
        <v>0</v>
      </c>
      <c r="F62" s="308"/>
      <c r="G62" s="309"/>
      <c r="H62" s="309"/>
      <c r="I62" s="305"/>
      <c r="J62" s="305"/>
      <c r="K62" s="305"/>
      <c r="L62" s="305"/>
      <c r="M62" s="305"/>
      <c r="N62" s="305"/>
      <c r="O62" s="305"/>
      <c r="P62" s="305"/>
    </row>
    <row r="63" spans="1:16" s="232" customFormat="1" ht="33" customHeight="1">
      <c r="A63" s="247" t="s">
        <v>236</v>
      </c>
      <c r="B63" s="362" t="s">
        <v>65</v>
      </c>
      <c r="C63" s="54"/>
      <c r="D63" s="258">
        <v>187676703</v>
      </c>
      <c r="E63" s="258">
        <v>181567110</v>
      </c>
      <c r="F63" s="308"/>
      <c r="G63" s="309"/>
      <c r="H63" s="309"/>
      <c r="I63" s="305"/>
      <c r="J63" s="305"/>
      <c r="K63" s="305"/>
      <c r="L63" s="305"/>
      <c r="M63" s="305"/>
      <c r="N63" s="305"/>
      <c r="O63" s="305"/>
      <c r="P63" s="305"/>
    </row>
    <row r="64" spans="1:16" s="232" customFormat="1" ht="33" customHeight="1">
      <c r="A64" s="59" t="s">
        <v>237</v>
      </c>
      <c r="B64" s="367" t="s">
        <v>770</v>
      </c>
      <c r="C64" s="54"/>
      <c r="D64" s="258">
        <v>138871828</v>
      </c>
      <c r="E64" s="258">
        <v>132325660</v>
      </c>
      <c r="F64" s="308"/>
      <c r="G64" s="309"/>
      <c r="H64" s="309"/>
      <c r="I64" s="305"/>
      <c r="J64" s="305"/>
      <c r="K64" s="305"/>
      <c r="L64" s="305"/>
      <c r="M64" s="305"/>
      <c r="N64" s="305"/>
      <c r="O64" s="305"/>
      <c r="P64" s="305"/>
    </row>
    <row r="65" spans="1:16" s="232" customFormat="1" ht="33" customHeight="1">
      <c r="A65" s="59" t="s">
        <v>365</v>
      </c>
      <c r="B65" s="367" t="s">
        <v>771</v>
      </c>
      <c r="C65" s="54"/>
      <c r="D65" s="258">
        <v>15000000</v>
      </c>
      <c r="E65" s="258">
        <v>15000000</v>
      </c>
      <c r="F65" s="308"/>
      <c r="G65" s="309"/>
      <c r="H65" s="309"/>
      <c r="I65" s="305"/>
      <c r="J65" s="305"/>
      <c r="K65" s="305"/>
      <c r="L65" s="305"/>
      <c r="M65" s="305"/>
      <c r="N65" s="305"/>
      <c r="O65" s="305"/>
      <c r="P65" s="305"/>
    </row>
    <row r="66" spans="1:16" s="232" customFormat="1" ht="33" customHeight="1">
      <c r="A66" s="59" t="s">
        <v>238</v>
      </c>
      <c r="B66" s="367" t="s">
        <v>772</v>
      </c>
      <c r="C66" s="54"/>
      <c r="D66" s="258">
        <v>16500000</v>
      </c>
      <c r="E66" s="258">
        <v>16500000</v>
      </c>
      <c r="F66" s="308"/>
      <c r="G66" s="309"/>
      <c r="H66" s="309"/>
      <c r="I66" s="305"/>
      <c r="J66" s="305"/>
      <c r="K66" s="305"/>
      <c r="L66" s="305"/>
      <c r="M66" s="305"/>
      <c r="N66" s="305"/>
      <c r="O66" s="305"/>
      <c r="P66" s="305"/>
    </row>
    <row r="67" spans="1:16" s="232" customFormat="1" ht="33" customHeight="1">
      <c r="A67" s="59" t="s">
        <v>239</v>
      </c>
      <c r="B67" s="367" t="s">
        <v>773</v>
      </c>
      <c r="C67" s="54"/>
      <c r="D67" s="258">
        <v>5500000</v>
      </c>
      <c r="E67" s="258">
        <v>5500000</v>
      </c>
      <c r="F67" s="308"/>
      <c r="G67" s="309"/>
      <c r="H67" s="309"/>
      <c r="I67" s="305"/>
      <c r="J67" s="305"/>
      <c r="K67" s="305"/>
      <c r="L67" s="305"/>
      <c r="M67" s="305"/>
      <c r="N67" s="305"/>
      <c r="O67" s="305"/>
      <c r="P67" s="305"/>
    </row>
    <row r="68" spans="1:16" s="232" customFormat="1" ht="33" customHeight="1">
      <c r="A68" s="59" t="s">
        <v>240</v>
      </c>
      <c r="B68" s="367" t="s">
        <v>774</v>
      </c>
      <c r="C68" s="54"/>
      <c r="D68" s="249">
        <v>11000000</v>
      </c>
      <c r="E68" s="249">
        <v>11000000</v>
      </c>
      <c r="F68" s="308"/>
      <c r="G68" s="309"/>
      <c r="H68" s="309"/>
      <c r="I68" s="305"/>
      <c r="J68" s="305"/>
      <c r="K68" s="305"/>
      <c r="L68" s="305"/>
      <c r="M68" s="305"/>
      <c r="N68" s="305"/>
      <c r="O68" s="305"/>
      <c r="P68" s="305"/>
    </row>
    <row r="69" spans="1:16" s="232" customFormat="1" ht="33" customHeight="1">
      <c r="A69" s="59" t="s">
        <v>241</v>
      </c>
      <c r="B69" s="367" t="s">
        <v>775</v>
      </c>
      <c r="C69" s="54"/>
      <c r="D69" s="249">
        <v>804875</v>
      </c>
      <c r="E69" s="249">
        <v>1241450</v>
      </c>
      <c r="F69" s="308"/>
      <c r="G69" s="309"/>
      <c r="H69" s="309"/>
      <c r="I69" s="305"/>
      <c r="J69" s="305"/>
      <c r="K69" s="305"/>
      <c r="L69" s="305"/>
      <c r="M69" s="305"/>
      <c r="N69" s="305"/>
      <c r="O69" s="305"/>
      <c r="P69" s="305"/>
    </row>
    <row r="70" spans="1:16" s="232" customFormat="1" ht="33" customHeight="1">
      <c r="A70" s="59" t="s">
        <v>352</v>
      </c>
      <c r="B70" s="367" t="s">
        <v>776</v>
      </c>
      <c r="C70" s="54"/>
      <c r="D70" s="249">
        <v>0</v>
      </c>
      <c r="E70" s="249">
        <v>0</v>
      </c>
      <c r="F70" s="308"/>
      <c r="G70" s="309"/>
      <c r="H70" s="309"/>
      <c r="I70" s="305"/>
      <c r="J70" s="305"/>
      <c r="K70" s="305"/>
      <c r="L70" s="305"/>
      <c r="M70" s="305"/>
      <c r="N70" s="305"/>
      <c r="O70" s="305"/>
      <c r="P70" s="305"/>
    </row>
    <row r="71" spans="1:16" s="232" customFormat="1" ht="33" customHeight="1">
      <c r="A71" s="247" t="s">
        <v>242</v>
      </c>
      <c r="B71" s="362" t="s">
        <v>66</v>
      </c>
      <c r="C71" s="54"/>
      <c r="D71" s="249">
        <v>0</v>
      </c>
      <c r="E71" s="249">
        <v>0</v>
      </c>
      <c r="F71" s="308"/>
      <c r="G71" s="309"/>
      <c r="H71" s="309"/>
      <c r="I71" s="305"/>
      <c r="J71" s="305"/>
      <c r="K71" s="305"/>
      <c r="L71" s="305"/>
      <c r="M71" s="305"/>
      <c r="N71" s="305"/>
      <c r="O71" s="305"/>
      <c r="P71" s="305"/>
    </row>
    <row r="72" spans="1:16" s="232" customFormat="1" ht="42" customHeight="1">
      <c r="A72" s="233" t="s">
        <v>243</v>
      </c>
      <c r="B72" s="361" t="s">
        <v>5</v>
      </c>
      <c r="C72" s="56"/>
      <c r="D72" s="255">
        <v>2773573634</v>
      </c>
      <c r="E72" s="255">
        <v>1718579702</v>
      </c>
      <c r="F72" s="308"/>
      <c r="G72" s="309"/>
      <c r="H72" s="309"/>
      <c r="I72" s="305"/>
      <c r="J72" s="305"/>
      <c r="K72" s="305"/>
      <c r="L72" s="305"/>
      <c r="M72" s="305"/>
      <c r="N72" s="305"/>
      <c r="O72" s="305"/>
      <c r="P72" s="305"/>
    </row>
    <row r="73" spans="1:16" s="232" customFormat="1" ht="54" customHeight="1">
      <c r="A73" s="233" t="s">
        <v>244</v>
      </c>
      <c r="B73" s="361" t="s">
        <v>11</v>
      </c>
      <c r="C73" s="56"/>
      <c r="D73" s="255">
        <v>133529972632</v>
      </c>
      <c r="E73" s="255">
        <v>95871241061</v>
      </c>
      <c r="F73" s="308"/>
      <c r="G73" s="309"/>
      <c r="H73" s="309"/>
      <c r="I73" s="305"/>
      <c r="J73" s="305"/>
      <c r="K73" s="305"/>
      <c r="L73" s="305"/>
      <c r="M73" s="305"/>
      <c r="N73" s="305"/>
      <c r="O73" s="305"/>
      <c r="P73" s="305"/>
    </row>
    <row r="74" spans="1:16" s="232" customFormat="1" ht="26.25" customHeight="1">
      <c r="A74" s="247" t="s">
        <v>245</v>
      </c>
      <c r="B74" s="362" t="s">
        <v>12</v>
      </c>
      <c r="C74" s="54"/>
      <c r="D74" s="258">
        <v>130498979000</v>
      </c>
      <c r="E74" s="258">
        <v>101470284800</v>
      </c>
      <c r="F74" s="308"/>
      <c r="G74" s="309"/>
      <c r="H74" s="309"/>
      <c r="I74" s="305"/>
      <c r="J74" s="305"/>
      <c r="K74" s="305"/>
      <c r="L74" s="305"/>
      <c r="M74" s="305"/>
      <c r="N74" s="305"/>
      <c r="O74" s="305"/>
      <c r="P74" s="305"/>
    </row>
    <row r="75" spans="1:16" s="232" customFormat="1" ht="26.25" customHeight="1">
      <c r="A75" s="59" t="s">
        <v>246</v>
      </c>
      <c r="B75" s="362" t="s">
        <v>13</v>
      </c>
      <c r="C75" s="54"/>
      <c r="D75" s="258">
        <v>130539089600</v>
      </c>
      <c r="E75" s="258">
        <v>101484813200</v>
      </c>
      <c r="F75" s="308"/>
      <c r="G75" s="309"/>
      <c r="H75" s="309"/>
      <c r="I75" s="305"/>
      <c r="J75" s="305"/>
      <c r="K75" s="305"/>
      <c r="L75" s="305"/>
      <c r="M75" s="305"/>
      <c r="N75" s="305"/>
      <c r="O75" s="305"/>
      <c r="P75" s="305"/>
    </row>
    <row r="76" spans="1:16" s="232" customFormat="1" ht="26.25" customHeight="1">
      <c r="A76" s="59" t="s">
        <v>247</v>
      </c>
      <c r="B76" s="362" t="s">
        <v>67</v>
      </c>
      <c r="C76" s="54"/>
      <c r="D76" s="249">
        <v>-40110600</v>
      </c>
      <c r="E76" s="249">
        <v>-14528400</v>
      </c>
      <c r="F76" s="308"/>
      <c r="G76" s="309"/>
      <c r="H76" s="309"/>
      <c r="I76" s="305"/>
      <c r="J76" s="305"/>
      <c r="K76" s="305"/>
      <c r="L76" s="305"/>
      <c r="M76" s="305"/>
      <c r="N76" s="305"/>
      <c r="O76" s="305"/>
      <c r="P76" s="305"/>
    </row>
    <row r="77" spans="1:16" s="232" customFormat="1" ht="26.25" customHeight="1">
      <c r="A77" s="247" t="s">
        <v>248</v>
      </c>
      <c r="B77" s="362" t="s">
        <v>68</v>
      </c>
      <c r="C77" s="54"/>
      <c r="D77" s="249">
        <v>1068485737</v>
      </c>
      <c r="E77" s="249">
        <v>48220587</v>
      </c>
      <c r="F77" s="308"/>
      <c r="G77" s="309"/>
      <c r="H77" s="309"/>
      <c r="I77" s="305"/>
      <c r="J77" s="305"/>
      <c r="K77" s="305"/>
      <c r="L77" s="305"/>
      <c r="M77" s="305"/>
      <c r="N77" s="305"/>
      <c r="O77" s="305"/>
      <c r="P77" s="305"/>
    </row>
    <row r="78" spans="1:16" s="232" customFormat="1" ht="26.25" customHeight="1">
      <c r="A78" s="247" t="s">
        <v>249</v>
      </c>
      <c r="B78" s="362" t="s">
        <v>14</v>
      </c>
      <c r="C78" s="54"/>
      <c r="D78" s="249">
        <v>1962507895</v>
      </c>
      <c r="E78" s="249">
        <v>-5647264326</v>
      </c>
      <c r="F78" s="308"/>
      <c r="G78" s="309"/>
      <c r="H78" s="309"/>
      <c r="I78" s="305"/>
      <c r="J78" s="305"/>
      <c r="K78" s="305"/>
      <c r="L78" s="305"/>
      <c r="M78" s="305"/>
      <c r="N78" s="305"/>
      <c r="O78" s="305"/>
      <c r="P78" s="305"/>
    </row>
    <row r="79" spans="1:16" s="232" customFormat="1" ht="48.75" customHeight="1">
      <c r="A79" s="233" t="s">
        <v>441</v>
      </c>
      <c r="B79" s="361" t="s">
        <v>15</v>
      </c>
      <c r="C79" s="56"/>
      <c r="D79" s="259">
        <v>10232.26</v>
      </c>
      <c r="E79" s="259">
        <v>9448.2099999999991</v>
      </c>
      <c r="F79" s="308"/>
      <c r="G79" s="309"/>
      <c r="H79" s="309"/>
      <c r="I79" s="305"/>
      <c r="J79" s="305"/>
      <c r="K79" s="305"/>
      <c r="L79" s="305"/>
      <c r="M79" s="305"/>
      <c r="N79" s="305"/>
      <c r="O79" s="305"/>
      <c r="P79" s="305"/>
    </row>
    <row r="80" spans="1:16" s="232" customFormat="1" ht="33" customHeight="1">
      <c r="A80" s="233" t="s">
        <v>250</v>
      </c>
      <c r="B80" s="361" t="s">
        <v>69</v>
      </c>
      <c r="C80" s="56"/>
      <c r="D80" s="260">
        <v>0</v>
      </c>
      <c r="E80" s="260">
        <v>0</v>
      </c>
      <c r="F80" s="308"/>
      <c r="G80" s="309"/>
      <c r="H80" s="309"/>
      <c r="I80" s="305"/>
      <c r="J80" s="305"/>
      <c r="K80" s="305"/>
      <c r="L80" s="305"/>
      <c r="M80" s="305"/>
      <c r="N80" s="305"/>
      <c r="O80" s="305"/>
      <c r="P80" s="305"/>
    </row>
    <row r="81" spans="1:16" s="232" customFormat="1" ht="33" customHeight="1">
      <c r="A81" s="247" t="s">
        <v>251</v>
      </c>
      <c r="B81" s="362" t="s">
        <v>70</v>
      </c>
      <c r="C81" s="54"/>
      <c r="D81" s="249">
        <v>0</v>
      </c>
      <c r="E81" s="249">
        <v>0</v>
      </c>
      <c r="F81" s="308"/>
      <c r="G81" s="309"/>
      <c r="H81" s="309"/>
      <c r="I81" s="305"/>
      <c r="J81" s="305"/>
      <c r="K81" s="305"/>
      <c r="L81" s="305"/>
      <c r="M81" s="305"/>
      <c r="N81" s="305"/>
      <c r="O81" s="305"/>
      <c r="P81" s="305"/>
    </row>
    <row r="82" spans="1:16" s="232" customFormat="1" ht="48" customHeight="1">
      <c r="A82" s="247" t="s">
        <v>252</v>
      </c>
      <c r="B82" s="362" t="s">
        <v>71</v>
      </c>
      <c r="C82" s="54"/>
      <c r="D82" s="249">
        <v>0</v>
      </c>
      <c r="E82" s="249">
        <v>0</v>
      </c>
      <c r="F82" s="308"/>
      <c r="G82" s="309"/>
      <c r="H82" s="309"/>
      <c r="I82" s="305"/>
      <c r="J82" s="305"/>
      <c r="K82" s="305"/>
      <c r="L82" s="305"/>
      <c r="M82" s="305"/>
      <c r="N82" s="305"/>
      <c r="O82" s="305"/>
      <c r="P82" s="305"/>
    </row>
    <row r="83" spans="1:16" s="232" customFormat="1" ht="30" customHeight="1">
      <c r="A83" s="233" t="s">
        <v>253</v>
      </c>
      <c r="B83" s="361" t="s">
        <v>72</v>
      </c>
      <c r="C83" s="56"/>
      <c r="D83" s="256">
        <v>0</v>
      </c>
      <c r="E83" s="256">
        <v>0</v>
      </c>
      <c r="F83" s="308"/>
      <c r="G83" s="309"/>
      <c r="H83" s="309"/>
      <c r="I83" s="305"/>
      <c r="J83" s="305"/>
      <c r="K83" s="305"/>
      <c r="L83" s="305"/>
      <c r="M83" s="305"/>
      <c r="N83" s="305"/>
      <c r="O83" s="305"/>
      <c r="P83" s="305"/>
    </row>
    <row r="84" spans="1:16" s="232" customFormat="1" ht="30" customHeight="1">
      <c r="A84" s="247" t="s">
        <v>254</v>
      </c>
      <c r="B84" s="362" t="s">
        <v>73</v>
      </c>
      <c r="C84" s="54"/>
      <c r="D84" s="249">
        <v>0</v>
      </c>
      <c r="E84" s="249">
        <v>0</v>
      </c>
      <c r="F84" s="308"/>
      <c r="G84" s="309"/>
      <c r="H84" s="309"/>
      <c r="I84" s="305"/>
      <c r="J84" s="305"/>
      <c r="K84" s="305"/>
      <c r="L84" s="305"/>
      <c r="M84" s="305"/>
      <c r="N84" s="305"/>
      <c r="O84" s="305"/>
      <c r="P84" s="305"/>
    </row>
    <row r="85" spans="1:16" s="232" customFormat="1" ht="30" customHeight="1">
      <c r="A85" s="247" t="s">
        <v>255</v>
      </c>
      <c r="B85" s="362" t="s">
        <v>74</v>
      </c>
      <c r="C85" s="54"/>
      <c r="D85" s="249">
        <v>0</v>
      </c>
      <c r="E85" s="249">
        <v>0</v>
      </c>
      <c r="F85" s="308"/>
      <c r="G85" s="309"/>
      <c r="H85" s="309"/>
      <c r="I85" s="305"/>
      <c r="J85" s="305"/>
      <c r="K85" s="305"/>
      <c r="L85" s="305"/>
      <c r="M85" s="305"/>
      <c r="N85" s="305"/>
      <c r="O85" s="305"/>
      <c r="P85" s="305"/>
    </row>
    <row r="86" spans="1:16" s="232" customFormat="1" ht="30" customHeight="1">
      <c r="A86" s="247" t="s">
        <v>256</v>
      </c>
      <c r="B86" s="362" t="s">
        <v>75</v>
      </c>
      <c r="C86" s="54"/>
      <c r="D86" s="249">
        <v>0</v>
      </c>
      <c r="E86" s="249">
        <v>0</v>
      </c>
      <c r="F86" s="308"/>
      <c r="G86" s="309"/>
      <c r="H86" s="309"/>
      <c r="I86" s="305"/>
      <c r="J86" s="305"/>
      <c r="K86" s="305"/>
      <c r="L86" s="305"/>
      <c r="M86" s="305"/>
      <c r="N86" s="305"/>
      <c r="O86" s="305"/>
      <c r="P86" s="305"/>
    </row>
    <row r="87" spans="1:16" s="232" customFormat="1" ht="30" customHeight="1">
      <c r="A87" s="247" t="s">
        <v>343</v>
      </c>
      <c r="B87" s="362" t="s">
        <v>76</v>
      </c>
      <c r="C87" s="54"/>
      <c r="D87" s="261">
        <v>13049897.9</v>
      </c>
      <c r="E87" s="261">
        <v>10147028.48</v>
      </c>
      <c r="F87" s="308"/>
      <c r="G87" s="309"/>
      <c r="H87" s="309"/>
      <c r="I87" s="305"/>
      <c r="J87" s="305"/>
      <c r="K87" s="305"/>
      <c r="L87" s="305"/>
      <c r="M87" s="305"/>
      <c r="N87" s="305"/>
      <c r="O87" s="305"/>
      <c r="P87" s="305"/>
    </row>
    <row r="88" spans="1:16">
      <c r="A88" s="44"/>
      <c r="B88" s="46"/>
      <c r="C88" s="40"/>
      <c r="D88" s="45"/>
      <c r="E88" s="45"/>
    </row>
    <row r="89" spans="1:16">
      <c r="A89" s="41"/>
      <c r="B89" s="42"/>
      <c r="C89" s="42"/>
      <c r="D89" s="43"/>
      <c r="E89" s="43"/>
    </row>
    <row r="90" spans="1:16">
      <c r="A90" s="61"/>
      <c r="B90" s="61"/>
      <c r="C90" s="62"/>
      <c r="D90" s="62"/>
      <c r="E90" s="62"/>
      <c r="H90" s="306"/>
    </row>
    <row r="91" spans="1:16">
      <c r="A91" s="61"/>
      <c r="B91" s="61"/>
      <c r="C91" s="62"/>
      <c r="D91" s="62"/>
      <c r="E91" s="62"/>
      <c r="H91" s="306"/>
    </row>
    <row r="92" spans="1:16">
      <c r="A92" s="413" t="s">
        <v>661</v>
      </c>
      <c r="B92" s="413"/>
      <c r="C92" s="413"/>
      <c r="D92" s="413"/>
      <c r="E92" s="413"/>
    </row>
    <row r="93" spans="1:16">
      <c r="A93" s="61"/>
      <c r="B93" s="61"/>
      <c r="C93" s="62"/>
      <c r="D93" s="62"/>
      <c r="E93" s="62"/>
    </row>
    <row r="94" spans="1:16">
      <c r="A94" s="299" t="s">
        <v>819</v>
      </c>
      <c r="B94" s="61"/>
      <c r="C94" s="62"/>
      <c r="D94" s="300" t="s">
        <v>445</v>
      </c>
      <c r="E94" s="301"/>
    </row>
    <row r="95" spans="1:16">
      <c r="A95" s="61"/>
      <c r="B95" s="61"/>
      <c r="C95" s="62"/>
      <c r="D95" s="62"/>
      <c r="E95" s="62"/>
    </row>
    <row r="96" spans="1:16">
      <c r="A96" s="61"/>
      <c r="B96" s="61"/>
      <c r="C96" s="62"/>
      <c r="D96" s="62"/>
      <c r="E96" s="62"/>
    </row>
    <row r="97" spans="1:5">
      <c r="A97" s="61"/>
      <c r="B97" s="61"/>
      <c r="C97" s="62"/>
      <c r="D97" s="62"/>
      <c r="E97" s="62"/>
    </row>
    <row r="98" spans="1:5">
      <c r="A98" s="61"/>
      <c r="B98" s="61"/>
      <c r="C98" s="62"/>
      <c r="D98" s="62"/>
      <c r="E98" s="62"/>
    </row>
    <row r="99" spans="1:5">
      <c r="A99" s="61"/>
      <c r="B99" s="61"/>
      <c r="C99" s="62"/>
      <c r="D99" s="62"/>
      <c r="E99" s="62"/>
    </row>
    <row r="100" spans="1:5">
      <c r="A100" s="61"/>
      <c r="B100" s="61"/>
      <c r="C100" s="62"/>
      <c r="D100" s="62"/>
      <c r="E100" s="62"/>
    </row>
    <row r="101" spans="1:5">
      <c r="A101" s="47"/>
      <c r="B101" s="61"/>
      <c r="C101" s="62"/>
      <c r="D101" s="48"/>
      <c r="E101" s="48"/>
    </row>
    <row r="102" spans="1:5" ht="17.25" customHeight="1">
      <c r="A102" s="57" t="s">
        <v>669</v>
      </c>
      <c r="B102" s="61"/>
      <c r="C102" s="62"/>
      <c r="D102" s="381" t="s">
        <v>667</v>
      </c>
      <c r="E102" s="378" t="s">
        <v>662</v>
      </c>
    </row>
    <row r="103" spans="1:5" ht="12" customHeight="1">
      <c r="A103" s="301" t="s">
        <v>670</v>
      </c>
      <c r="B103" s="61"/>
      <c r="C103" s="62"/>
      <c r="D103" s="382" t="s">
        <v>668</v>
      </c>
      <c r="E103" s="383" t="s">
        <v>646</v>
      </c>
    </row>
    <row r="104" spans="1:5">
      <c r="A104" s="61"/>
      <c r="B104" s="61"/>
      <c r="C104" s="62"/>
      <c r="D104" s="62"/>
      <c r="E104" s="62"/>
    </row>
    <row r="105" spans="1:5" s="304" customFormat="1"/>
    <row r="106" spans="1:5" s="304" customFormat="1"/>
    <row r="107" spans="1:5" s="304" customFormat="1"/>
    <row r="108" spans="1:5" s="304" customFormat="1"/>
    <row r="109" spans="1:5" s="304" customFormat="1"/>
    <row r="110" spans="1:5" s="304" customFormat="1"/>
    <row r="111" spans="1:5" s="304" customFormat="1"/>
    <row r="112" spans="1:5" s="304" customFormat="1"/>
    <row r="113" s="304" customFormat="1"/>
    <row r="114" s="304" customFormat="1"/>
    <row r="115" s="304" customFormat="1"/>
    <row r="116" s="304" customFormat="1"/>
    <row r="117" s="304" customFormat="1"/>
    <row r="118" s="304" customFormat="1"/>
    <row r="119" s="304" customFormat="1"/>
    <row r="120" s="304" customFormat="1"/>
    <row r="121" s="304" customFormat="1"/>
    <row r="122" s="304" customFormat="1"/>
    <row r="123" s="304" customFormat="1"/>
    <row r="124" s="304" customFormat="1"/>
    <row r="125" s="304" customFormat="1"/>
    <row r="126" s="304" customFormat="1"/>
    <row r="127" s="304" customFormat="1"/>
    <row r="128" s="304" customFormat="1"/>
    <row r="129" s="304" customFormat="1"/>
    <row r="130" s="304" customFormat="1"/>
    <row r="131" s="304" customFormat="1"/>
    <row r="132" s="304" customFormat="1"/>
    <row r="133" s="304" customFormat="1"/>
    <row r="134" s="304" customFormat="1"/>
    <row r="135" s="304" customFormat="1"/>
    <row r="136" s="304" customFormat="1"/>
    <row r="137" s="304" customFormat="1"/>
    <row r="138" s="304" customFormat="1"/>
    <row r="139" s="304" customFormat="1"/>
    <row r="140" s="304" customFormat="1"/>
    <row r="141" s="304" customFormat="1"/>
    <row r="142" s="304" customFormat="1"/>
    <row r="143" s="304" customFormat="1"/>
    <row r="144" s="304" customFormat="1"/>
    <row r="145" s="304" customFormat="1"/>
    <row r="146" s="304" customFormat="1"/>
    <row r="147" s="304" customFormat="1"/>
    <row r="148" s="304" customFormat="1"/>
    <row r="149" s="304" customFormat="1"/>
    <row r="150" s="304" customFormat="1"/>
    <row r="151" s="304" customFormat="1"/>
    <row r="152" s="304" customFormat="1"/>
    <row r="153" s="304" customFormat="1"/>
    <row r="154" s="304" customFormat="1"/>
    <row r="155" s="304" customFormat="1"/>
    <row r="156" s="304" customFormat="1"/>
    <row r="157" s="304" customFormat="1"/>
    <row r="158" s="304" customFormat="1"/>
    <row r="159" s="304" customFormat="1"/>
    <row r="160" s="304" customFormat="1"/>
    <row r="161" s="304" customFormat="1"/>
    <row r="162" s="304" customFormat="1"/>
    <row r="163" s="304" customFormat="1"/>
    <row r="164" s="304" customFormat="1"/>
    <row r="165" s="304" customFormat="1"/>
    <row r="166" s="304" customFormat="1"/>
    <row r="167" s="304" customFormat="1"/>
    <row r="168" s="304" customFormat="1"/>
    <row r="169" s="304" customFormat="1"/>
    <row r="170" s="304" customFormat="1"/>
    <row r="171" s="304" customFormat="1"/>
    <row r="172" s="304" customFormat="1"/>
    <row r="173" s="304" customFormat="1"/>
    <row r="174" s="304" customFormat="1"/>
    <row r="175" s="304" customFormat="1"/>
    <row r="176" s="304" customFormat="1"/>
    <row r="177" s="304" customFormat="1"/>
    <row r="178" s="304" customFormat="1"/>
    <row r="179" s="304" customFormat="1"/>
    <row r="180" s="304" customFormat="1"/>
    <row r="181" s="304" customFormat="1"/>
    <row r="182" s="304" customFormat="1"/>
    <row r="183" s="304" customFormat="1"/>
    <row r="184" s="304" customFormat="1"/>
    <row r="185" s="304" customFormat="1"/>
    <row r="186" s="304" customFormat="1"/>
    <row r="187" s="304" customFormat="1"/>
    <row r="188" s="304" customFormat="1"/>
    <row r="189" s="304" customFormat="1"/>
    <row r="190" s="304" customFormat="1"/>
    <row r="191" s="304" customFormat="1"/>
    <row r="192" s="304" customFormat="1"/>
    <row r="193" s="304" customFormat="1"/>
    <row r="194" s="304" customFormat="1"/>
    <row r="195" s="304" customFormat="1"/>
    <row r="196" s="304" customFormat="1"/>
    <row r="197" s="304" customFormat="1"/>
    <row r="198" s="304" customFormat="1"/>
    <row r="199" s="304" customFormat="1"/>
    <row r="200" s="304" customFormat="1"/>
    <row r="201" s="304" customFormat="1"/>
    <row r="202" s="304" customFormat="1"/>
    <row r="203" s="304" customFormat="1"/>
    <row r="204" s="304"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topLeftCell="A10" zoomScaleNormal="100" zoomScaleSheetLayoutView="85" workbookViewId="0">
      <selection activeCell="B21" sqref="B21"/>
    </sheetView>
  </sheetViews>
  <sheetFormatPr defaultColWidth="9.140625" defaultRowHeight="14.25"/>
  <cols>
    <col min="1" max="1" width="6.42578125" style="201" customWidth="1"/>
    <col min="2" max="2" width="57.42578125" style="201" customWidth="1"/>
    <col min="3" max="3" width="8.5703125" style="201" customWidth="1"/>
    <col min="4" max="4" width="24.42578125" style="207" customWidth="1"/>
    <col min="5" max="5" width="24.5703125" style="207" customWidth="1"/>
    <col min="6" max="6" width="16.85546875" style="201" customWidth="1"/>
    <col min="7" max="29" width="9.140625" style="201"/>
    <col min="30" max="48" width="9.140625" style="202"/>
    <col min="49" max="16384" width="9.140625" style="201"/>
  </cols>
  <sheetData>
    <row r="1" spans="1:48" ht="23.25" customHeight="1">
      <c r="A1" s="427" t="s">
        <v>597</v>
      </c>
      <c r="B1" s="427"/>
      <c r="C1" s="427"/>
      <c r="D1" s="427"/>
      <c r="E1" s="427"/>
      <c r="F1" s="427"/>
    </row>
    <row r="2" spans="1:48" ht="68.25" customHeight="1">
      <c r="A2" s="428" t="s">
        <v>620</v>
      </c>
      <c r="B2" s="428"/>
      <c r="C2" s="428"/>
      <c r="D2" s="428"/>
      <c r="E2" s="428"/>
      <c r="F2" s="428"/>
    </row>
    <row r="3" spans="1:48" ht="15" customHeight="1">
      <c r="A3" s="417" t="s">
        <v>484</v>
      </c>
      <c r="B3" s="417"/>
      <c r="C3" s="417"/>
      <c r="D3" s="417"/>
      <c r="E3" s="417"/>
      <c r="F3" s="417"/>
    </row>
    <row r="4" spans="1:48">
      <c r="A4" s="417"/>
      <c r="B4" s="417"/>
      <c r="C4" s="417"/>
      <c r="D4" s="417"/>
      <c r="E4" s="417"/>
      <c r="F4" s="417"/>
    </row>
    <row r="5" spans="1:48">
      <c r="A5" s="418" t="str">
        <f>BCTinhHinhTaiChinh_06105!A5</f>
        <v>Tại 30 tháng 11 năm 2023/As at 30 November 2023</v>
      </c>
      <c r="B5" s="418"/>
      <c r="C5" s="418"/>
      <c r="D5" s="418"/>
      <c r="E5" s="418"/>
      <c r="F5" s="418"/>
    </row>
    <row r="6" spans="1:48">
      <c r="A6" s="194"/>
      <c r="B6" s="194"/>
      <c r="C6" s="194"/>
      <c r="D6" s="194"/>
      <c r="E6" s="194"/>
      <c r="F6" s="10"/>
    </row>
    <row r="7" spans="1:48" ht="15" customHeight="1">
      <c r="A7" s="429" t="s">
        <v>371</v>
      </c>
      <c r="B7" s="429"/>
      <c r="C7" s="426" t="s">
        <v>657</v>
      </c>
      <c r="D7" s="426"/>
      <c r="E7" s="426"/>
      <c r="F7" s="426"/>
    </row>
    <row r="8" spans="1:48" ht="15" customHeight="1">
      <c r="A8" s="431" t="s">
        <v>370</v>
      </c>
      <c r="B8" s="431"/>
      <c r="C8" s="423" t="s">
        <v>658</v>
      </c>
      <c r="D8" s="423"/>
      <c r="E8" s="423"/>
      <c r="F8" s="423"/>
    </row>
    <row r="9" spans="1:48" ht="15" customHeight="1">
      <c r="A9" s="429" t="s">
        <v>434</v>
      </c>
      <c r="B9" s="429"/>
      <c r="C9" s="426" t="s">
        <v>665</v>
      </c>
      <c r="D9" s="426"/>
      <c r="E9" s="426"/>
      <c r="F9" s="426"/>
    </row>
    <row r="10" spans="1:48" ht="15" customHeight="1">
      <c r="A10" s="433" t="s">
        <v>464</v>
      </c>
      <c r="B10" s="433"/>
      <c r="C10" s="423" t="s">
        <v>660</v>
      </c>
      <c r="D10" s="423"/>
      <c r="E10" s="423"/>
      <c r="F10" s="423"/>
    </row>
    <row r="11" spans="1:48" ht="15" customHeight="1">
      <c r="A11" s="429" t="s">
        <v>435</v>
      </c>
      <c r="B11" s="429"/>
      <c r="C11" s="426" t="s">
        <v>471</v>
      </c>
      <c r="D11" s="426"/>
      <c r="E11" s="426"/>
      <c r="F11" s="426"/>
    </row>
    <row r="12" spans="1:48" ht="15" customHeight="1">
      <c r="A12" s="434" t="s">
        <v>436</v>
      </c>
      <c r="B12" s="434"/>
      <c r="C12" s="423" t="s">
        <v>470</v>
      </c>
      <c r="D12" s="423"/>
      <c r="E12" s="423"/>
      <c r="F12" s="423"/>
    </row>
    <row r="13" spans="1:48" ht="15" customHeight="1">
      <c r="A13" s="432" t="s">
        <v>146</v>
      </c>
      <c r="B13" s="432"/>
      <c r="C13" s="426" t="str">
        <f>BCThuNhap_06203!B13</f>
        <v>Ngày 01 tháng 12 năm 2023</v>
      </c>
      <c r="D13" s="426"/>
      <c r="E13" s="426"/>
      <c r="F13" s="426"/>
    </row>
    <row r="14" spans="1:48">
      <c r="A14" s="430" t="s">
        <v>147</v>
      </c>
      <c r="B14" s="430"/>
      <c r="C14" s="422">
        <f>BCThuNhap_06203!B14</f>
        <v>45261</v>
      </c>
      <c r="D14" s="422"/>
      <c r="E14" s="422"/>
      <c r="F14" s="422"/>
    </row>
    <row r="15" spans="1:48" s="391" customFormat="1" ht="16.899999999999999" customHeight="1">
      <c r="A15" s="388" t="s">
        <v>624</v>
      </c>
      <c r="B15" s="389" t="s">
        <v>625</v>
      </c>
      <c r="C15" s="389"/>
      <c r="D15" s="389"/>
      <c r="E15" s="389"/>
      <c r="F15" s="389"/>
      <c r="G15" s="390"/>
      <c r="H15" s="390"/>
      <c r="I15" s="390"/>
      <c r="J15" s="390"/>
      <c r="K15" s="390"/>
      <c r="L15" s="390"/>
      <c r="M15" s="390"/>
      <c r="N15" s="390"/>
      <c r="O15" s="390"/>
      <c r="P15" s="390"/>
      <c r="Q15" s="390"/>
      <c r="R15" s="390"/>
      <c r="S15" s="390"/>
      <c r="T15" s="390"/>
      <c r="U15" s="390"/>
      <c r="V15" s="390"/>
      <c r="W15" s="390"/>
      <c r="X15" s="390"/>
      <c r="Y15" s="390"/>
      <c r="Z15" s="390"/>
      <c r="AA15" s="390"/>
      <c r="AB15" s="390"/>
      <c r="AC15" s="390"/>
    </row>
    <row r="16" spans="1:48" s="390" customFormat="1" ht="12.75">
      <c r="A16" s="388" t="s">
        <v>51</v>
      </c>
      <c r="B16" s="389" t="s">
        <v>459</v>
      </c>
      <c r="C16" s="392"/>
      <c r="D16" s="203"/>
      <c r="E16" s="203"/>
      <c r="F16" s="392"/>
      <c r="AD16" s="391"/>
      <c r="AE16" s="391"/>
      <c r="AF16" s="391"/>
      <c r="AG16" s="391"/>
      <c r="AH16" s="391"/>
      <c r="AI16" s="391"/>
      <c r="AJ16" s="391"/>
      <c r="AK16" s="391"/>
      <c r="AL16" s="391"/>
      <c r="AM16" s="391"/>
      <c r="AN16" s="391"/>
      <c r="AO16" s="391"/>
      <c r="AP16" s="391"/>
      <c r="AQ16" s="391"/>
      <c r="AR16" s="391"/>
      <c r="AS16" s="391"/>
      <c r="AT16" s="391"/>
      <c r="AU16" s="391"/>
      <c r="AV16" s="391"/>
    </row>
    <row r="17" spans="1:48" s="262" customFormat="1" ht="50.25" customHeight="1">
      <c r="A17" s="73" t="s">
        <v>490</v>
      </c>
      <c r="B17" s="73" t="s">
        <v>258</v>
      </c>
      <c r="C17" s="73" t="s">
        <v>259</v>
      </c>
      <c r="D17" s="55" t="s">
        <v>809</v>
      </c>
      <c r="E17" s="55" t="s">
        <v>797</v>
      </c>
      <c r="F17" s="11" t="s">
        <v>260</v>
      </c>
      <c r="AD17" s="263"/>
      <c r="AE17" s="263"/>
      <c r="AF17" s="263"/>
      <c r="AG17" s="263"/>
      <c r="AH17" s="263"/>
      <c r="AI17" s="263"/>
      <c r="AJ17" s="263"/>
      <c r="AK17" s="263"/>
      <c r="AL17" s="263"/>
      <c r="AM17" s="263"/>
      <c r="AN17" s="263"/>
      <c r="AO17" s="263"/>
      <c r="AP17" s="263"/>
      <c r="AQ17" s="263"/>
      <c r="AR17" s="263"/>
      <c r="AS17" s="263"/>
      <c r="AT17" s="263"/>
      <c r="AU17" s="263"/>
      <c r="AV17" s="263"/>
    </row>
    <row r="18" spans="1:48" s="262" customFormat="1" ht="31.5" customHeight="1">
      <c r="A18" s="74" t="s">
        <v>51</v>
      </c>
      <c r="B18" s="264" t="s">
        <v>261</v>
      </c>
      <c r="C18" s="368" t="s">
        <v>84</v>
      </c>
      <c r="D18" s="12"/>
      <c r="E18" s="99"/>
      <c r="F18" s="99"/>
      <c r="AD18" s="263"/>
      <c r="AE18" s="263"/>
      <c r="AF18" s="263"/>
      <c r="AG18" s="263"/>
      <c r="AH18" s="263"/>
      <c r="AI18" s="263"/>
      <c r="AJ18" s="263"/>
      <c r="AK18" s="263"/>
      <c r="AL18" s="263"/>
      <c r="AM18" s="263"/>
      <c r="AN18" s="263"/>
      <c r="AO18" s="263"/>
      <c r="AP18" s="263"/>
      <c r="AQ18" s="263"/>
      <c r="AR18" s="263"/>
      <c r="AS18" s="263"/>
      <c r="AT18" s="263"/>
      <c r="AU18" s="263"/>
      <c r="AV18" s="263"/>
    </row>
    <row r="19" spans="1:48" s="262" customFormat="1" ht="31.5" customHeight="1">
      <c r="A19" s="100" t="s">
        <v>85</v>
      </c>
      <c r="B19" s="96" t="s">
        <v>262</v>
      </c>
      <c r="C19" s="363" t="s">
        <v>86</v>
      </c>
      <c r="D19" s="265">
        <v>15197443028</v>
      </c>
      <c r="E19" s="266">
        <v>9060441112</v>
      </c>
      <c r="F19" s="17">
        <v>0.15172668214565868</v>
      </c>
      <c r="AD19" s="263"/>
      <c r="AE19" s="263"/>
      <c r="AF19" s="263"/>
      <c r="AG19" s="263"/>
      <c r="AH19" s="263"/>
      <c r="AI19" s="263"/>
      <c r="AJ19" s="263"/>
      <c r="AK19" s="263"/>
      <c r="AL19" s="263"/>
      <c r="AM19" s="263"/>
      <c r="AN19" s="263"/>
      <c r="AO19" s="263"/>
      <c r="AP19" s="263"/>
      <c r="AQ19" s="263"/>
      <c r="AR19" s="263"/>
      <c r="AS19" s="263"/>
      <c r="AT19" s="263"/>
      <c r="AU19" s="263"/>
      <c r="AV19" s="263"/>
    </row>
    <row r="20" spans="1:48" s="262" customFormat="1" ht="31.5" customHeight="1">
      <c r="A20" s="101"/>
      <c r="B20" s="95" t="s">
        <v>263</v>
      </c>
      <c r="C20" s="369" t="s">
        <v>87</v>
      </c>
      <c r="D20" s="267">
        <v>0</v>
      </c>
      <c r="E20" s="268">
        <v>0</v>
      </c>
      <c r="F20" s="267">
        <v>0</v>
      </c>
      <c r="AD20" s="263"/>
      <c r="AE20" s="263"/>
      <c r="AF20" s="263"/>
      <c r="AG20" s="263"/>
      <c r="AH20" s="263"/>
      <c r="AI20" s="263"/>
      <c r="AJ20" s="263"/>
      <c r="AK20" s="263"/>
      <c r="AL20" s="263"/>
      <c r="AM20" s="263"/>
      <c r="AN20" s="263"/>
      <c r="AO20" s="263"/>
      <c r="AP20" s="263"/>
      <c r="AQ20" s="263"/>
      <c r="AR20" s="263"/>
      <c r="AS20" s="263"/>
      <c r="AT20" s="263"/>
      <c r="AU20" s="263"/>
      <c r="AV20" s="263"/>
    </row>
    <row r="21" spans="1:48" s="262" customFormat="1" ht="31.5" customHeight="1">
      <c r="A21" s="101"/>
      <c r="B21" s="95" t="s">
        <v>264</v>
      </c>
      <c r="C21" s="369" t="s">
        <v>88</v>
      </c>
      <c r="D21" s="265">
        <v>15197443028</v>
      </c>
      <c r="E21" s="266">
        <v>9060441112</v>
      </c>
      <c r="F21" s="17">
        <v>0.15172668214565868</v>
      </c>
      <c r="AD21" s="263"/>
      <c r="AE21" s="263"/>
      <c r="AF21" s="263"/>
      <c r="AG21" s="263"/>
      <c r="AH21" s="263"/>
      <c r="AI21" s="263"/>
      <c r="AJ21" s="263"/>
      <c r="AK21" s="263"/>
      <c r="AL21" s="263"/>
      <c r="AM21" s="263"/>
      <c r="AN21" s="263"/>
      <c r="AO21" s="263"/>
      <c r="AP21" s="263"/>
      <c r="AQ21" s="263"/>
      <c r="AR21" s="263"/>
      <c r="AS21" s="263"/>
      <c r="AT21" s="263"/>
      <c r="AU21" s="263"/>
      <c r="AV21" s="263"/>
    </row>
    <row r="22" spans="1:48" s="262" customFormat="1" ht="31.5" customHeight="1">
      <c r="A22" s="101"/>
      <c r="B22" s="95" t="s">
        <v>627</v>
      </c>
      <c r="C22" s="369" t="s">
        <v>628</v>
      </c>
      <c r="D22" s="265">
        <v>10005900000</v>
      </c>
      <c r="E22" s="266">
        <v>18650000</v>
      </c>
      <c r="F22" s="265">
        <v>0</v>
      </c>
      <c r="AD22" s="263"/>
      <c r="AE22" s="263"/>
      <c r="AF22" s="263"/>
      <c r="AG22" s="263"/>
      <c r="AH22" s="263"/>
      <c r="AI22" s="263"/>
      <c r="AJ22" s="263"/>
      <c r="AK22" s="263"/>
      <c r="AL22" s="263"/>
      <c r="AM22" s="263"/>
      <c r="AN22" s="263"/>
      <c r="AO22" s="263"/>
      <c r="AP22" s="263"/>
      <c r="AQ22" s="263"/>
      <c r="AR22" s="263"/>
      <c r="AS22" s="263"/>
      <c r="AT22" s="263"/>
      <c r="AU22" s="263"/>
      <c r="AV22" s="263"/>
    </row>
    <row r="23" spans="1:48" s="262" customFormat="1" ht="31.5" customHeight="1">
      <c r="A23" s="101"/>
      <c r="B23" s="95" t="s">
        <v>629</v>
      </c>
      <c r="C23" s="369" t="s">
        <v>631</v>
      </c>
      <c r="D23" s="265">
        <v>0</v>
      </c>
      <c r="E23" s="266">
        <v>0</v>
      </c>
      <c r="F23" s="265">
        <v>0</v>
      </c>
      <c r="AD23" s="263"/>
      <c r="AE23" s="263"/>
      <c r="AF23" s="263"/>
      <c r="AG23" s="263"/>
      <c r="AH23" s="263"/>
      <c r="AI23" s="263"/>
      <c r="AJ23" s="263"/>
      <c r="AK23" s="263"/>
      <c r="AL23" s="263"/>
      <c r="AM23" s="263"/>
      <c r="AN23" s="263"/>
      <c r="AO23" s="263"/>
      <c r="AP23" s="263"/>
      <c r="AQ23" s="263"/>
      <c r="AR23" s="263"/>
      <c r="AS23" s="263"/>
      <c r="AT23" s="263"/>
      <c r="AU23" s="263"/>
      <c r="AV23" s="263"/>
    </row>
    <row r="24" spans="1:48" s="262" customFormat="1" ht="31.5" customHeight="1">
      <c r="A24" s="101"/>
      <c r="B24" s="95" t="s">
        <v>630</v>
      </c>
      <c r="C24" s="369" t="s">
        <v>632</v>
      </c>
      <c r="D24" s="265">
        <v>5191543028</v>
      </c>
      <c r="E24" s="266">
        <v>9041791112</v>
      </c>
      <c r="F24" s="17">
        <v>5.1830797944338668E-2</v>
      </c>
      <c r="AD24" s="263"/>
      <c r="AE24" s="263"/>
      <c r="AF24" s="263"/>
      <c r="AG24" s="263"/>
      <c r="AH24" s="263"/>
      <c r="AI24" s="263"/>
      <c r="AJ24" s="263"/>
      <c r="AK24" s="263"/>
      <c r="AL24" s="263"/>
      <c r="AM24" s="263"/>
      <c r="AN24" s="263"/>
      <c r="AO24" s="263"/>
      <c r="AP24" s="263"/>
      <c r="AQ24" s="263"/>
      <c r="AR24" s="263"/>
      <c r="AS24" s="263"/>
      <c r="AT24" s="263"/>
      <c r="AU24" s="263"/>
      <c r="AV24" s="263"/>
    </row>
    <row r="25" spans="1:48" s="262" customFormat="1" ht="31.5" customHeight="1">
      <c r="A25" s="101"/>
      <c r="B25" s="95" t="s">
        <v>265</v>
      </c>
      <c r="C25" s="369" t="s">
        <v>89</v>
      </c>
      <c r="D25" s="265">
        <v>0</v>
      </c>
      <c r="E25" s="266">
        <v>0</v>
      </c>
      <c r="F25" s="265">
        <v>0</v>
      </c>
      <c r="AD25" s="263"/>
      <c r="AE25" s="263"/>
      <c r="AF25" s="263"/>
      <c r="AG25" s="263"/>
      <c r="AH25" s="263"/>
      <c r="AI25" s="263"/>
      <c r="AJ25" s="263"/>
      <c r="AK25" s="263"/>
      <c r="AL25" s="263"/>
      <c r="AM25" s="263"/>
      <c r="AN25" s="263"/>
      <c r="AO25" s="263"/>
      <c r="AP25" s="263"/>
      <c r="AQ25" s="263"/>
      <c r="AR25" s="263"/>
      <c r="AS25" s="263"/>
      <c r="AT25" s="263"/>
      <c r="AU25" s="263"/>
      <c r="AV25" s="263"/>
    </row>
    <row r="26" spans="1:48" s="262" customFormat="1" ht="31.5" customHeight="1">
      <c r="A26" s="102" t="s">
        <v>90</v>
      </c>
      <c r="B26" s="96" t="s">
        <v>438</v>
      </c>
      <c r="C26" s="363" t="s">
        <v>91</v>
      </c>
      <c r="D26" s="265">
        <v>120614240050</v>
      </c>
      <c r="E26" s="266">
        <v>85562268350</v>
      </c>
      <c r="F26" s="265">
        <v>0</v>
      </c>
      <c r="AD26" s="263"/>
      <c r="AE26" s="263"/>
      <c r="AF26" s="263"/>
      <c r="AG26" s="263"/>
      <c r="AH26" s="263"/>
      <c r="AI26" s="263"/>
      <c r="AJ26" s="263"/>
      <c r="AK26" s="263"/>
      <c r="AL26" s="263"/>
      <c r="AM26" s="263"/>
      <c r="AN26" s="263"/>
      <c r="AO26" s="263"/>
      <c r="AP26" s="263"/>
      <c r="AQ26" s="263"/>
      <c r="AR26" s="263"/>
      <c r="AS26" s="263"/>
      <c r="AT26" s="263"/>
      <c r="AU26" s="263"/>
      <c r="AV26" s="263"/>
    </row>
    <row r="27" spans="1:48" s="262" customFormat="1" ht="31.5" customHeight="1">
      <c r="A27" s="101"/>
      <c r="B27" s="59" t="s">
        <v>267</v>
      </c>
      <c r="C27" s="370" t="s">
        <v>777</v>
      </c>
      <c r="D27" s="267">
        <v>115614240050</v>
      </c>
      <c r="E27" s="268">
        <v>80562268350</v>
      </c>
      <c r="F27" s="265">
        <v>0</v>
      </c>
      <c r="AD27" s="263"/>
      <c r="AE27" s="263"/>
      <c r="AF27" s="263"/>
      <c r="AG27" s="263"/>
      <c r="AH27" s="263"/>
      <c r="AI27" s="263"/>
      <c r="AJ27" s="263"/>
      <c r="AK27" s="263"/>
      <c r="AL27" s="263"/>
      <c r="AM27" s="263"/>
      <c r="AN27" s="263"/>
      <c r="AO27" s="263"/>
      <c r="AP27" s="263"/>
      <c r="AQ27" s="263"/>
      <c r="AR27" s="263"/>
      <c r="AS27" s="263"/>
      <c r="AT27" s="263"/>
      <c r="AU27" s="263"/>
      <c r="AV27" s="263"/>
    </row>
    <row r="28" spans="1:48" s="262" customFormat="1" ht="31.5" customHeight="1">
      <c r="A28" s="101"/>
      <c r="B28" s="59" t="s">
        <v>268</v>
      </c>
      <c r="C28" s="370" t="s">
        <v>778</v>
      </c>
      <c r="D28" s="267">
        <v>0</v>
      </c>
      <c r="E28" s="268">
        <v>0</v>
      </c>
      <c r="F28" s="265">
        <v>0</v>
      </c>
      <c r="AD28" s="263"/>
      <c r="AE28" s="263"/>
      <c r="AF28" s="263"/>
      <c r="AG28" s="263"/>
      <c r="AH28" s="263"/>
      <c r="AI28" s="263"/>
      <c r="AJ28" s="263"/>
      <c r="AK28" s="263"/>
      <c r="AL28" s="263"/>
      <c r="AM28" s="263"/>
      <c r="AN28" s="263"/>
      <c r="AO28" s="263"/>
      <c r="AP28" s="263"/>
      <c r="AQ28" s="263"/>
      <c r="AR28" s="263"/>
      <c r="AS28" s="263"/>
      <c r="AT28" s="263"/>
      <c r="AU28" s="263"/>
      <c r="AV28" s="263"/>
    </row>
    <row r="29" spans="1:48" s="262" customFormat="1" ht="31.5" customHeight="1">
      <c r="A29" s="101"/>
      <c r="B29" s="59" t="s">
        <v>269</v>
      </c>
      <c r="C29" s="370" t="s">
        <v>779</v>
      </c>
      <c r="D29" s="267">
        <v>0</v>
      </c>
      <c r="E29" s="268">
        <v>0</v>
      </c>
      <c r="F29" s="265">
        <v>0</v>
      </c>
      <c r="AD29" s="263"/>
      <c r="AE29" s="263"/>
      <c r="AF29" s="263"/>
      <c r="AG29" s="263"/>
      <c r="AH29" s="263"/>
      <c r="AI29" s="263"/>
      <c r="AJ29" s="263"/>
      <c r="AK29" s="263"/>
      <c r="AL29" s="263"/>
      <c r="AM29" s="263"/>
      <c r="AN29" s="263"/>
      <c r="AO29" s="263"/>
      <c r="AP29" s="263"/>
      <c r="AQ29" s="263"/>
      <c r="AR29" s="263"/>
      <c r="AS29" s="263"/>
      <c r="AT29" s="263"/>
      <c r="AU29" s="263"/>
      <c r="AV29" s="263"/>
    </row>
    <row r="30" spans="1:48" s="262" customFormat="1" ht="31.5" customHeight="1">
      <c r="A30" s="101"/>
      <c r="B30" s="59" t="s">
        <v>270</v>
      </c>
      <c r="C30" s="370" t="s">
        <v>780</v>
      </c>
      <c r="D30" s="267">
        <v>5000000000</v>
      </c>
      <c r="E30" s="268">
        <v>5000000000</v>
      </c>
      <c r="F30" s="265">
        <v>0</v>
      </c>
      <c r="AD30" s="263"/>
      <c r="AE30" s="263"/>
      <c r="AF30" s="263"/>
      <c r="AG30" s="263"/>
      <c r="AH30" s="263"/>
      <c r="AI30" s="263"/>
      <c r="AJ30" s="263"/>
      <c r="AK30" s="263"/>
      <c r="AL30" s="263"/>
      <c r="AM30" s="263"/>
      <c r="AN30" s="263"/>
      <c r="AO30" s="263"/>
      <c r="AP30" s="263"/>
      <c r="AQ30" s="263"/>
      <c r="AR30" s="263"/>
      <c r="AS30" s="263"/>
      <c r="AT30" s="263"/>
      <c r="AU30" s="263"/>
      <c r="AV30" s="263"/>
    </row>
    <row r="31" spans="1:48" s="262" customFormat="1" ht="31.5" customHeight="1">
      <c r="A31" s="101"/>
      <c r="B31" s="59" t="s">
        <v>215</v>
      </c>
      <c r="C31" s="370" t="s">
        <v>781</v>
      </c>
      <c r="D31" s="267">
        <v>0</v>
      </c>
      <c r="E31" s="268">
        <v>0</v>
      </c>
      <c r="F31" s="265">
        <v>0</v>
      </c>
      <c r="AD31" s="263"/>
      <c r="AE31" s="263"/>
      <c r="AF31" s="263"/>
      <c r="AG31" s="263"/>
      <c r="AH31" s="263"/>
      <c r="AI31" s="263"/>
      <c r="AJ31" s="263"/>
      <c r="AK31" s="263"/>
      <c r="AL31" s="263"/>
      <c r="AM31" s="263"/>
      <c r="AN31" s="263"/>
      <c r="AO31" s="263"/>
      <c r="AP31" s="263"/>
      <c r="AQ31" s="263"/>
      <c r="AR31" s="263"/>
      <c r="AS31" s="263"/>
      <c r="AT31" s="263"/>
      <c r="AU31" s="263"/>
      <c r="AV31" s="263"/>
    </row>
    <row r="32" spans="1:48" s="262" customFormat="1" ht="31.5" customHeight="1">
      <c r="A32" s="102"/>
      <c r="B32" s="58" t="s">
        <v>439</v>
      </c>
      <c r="C32" s="371" t="s">
        <v>782</v>
      </c>
      <c r="D32" s="267">
        <v>0</v>
      </c>
      <c r="E32" s="268">
        <v>0</v>
      </c>
      <c r="F32" s="265">
        <v>0</v>
      </c>
      <c r="AD32" s="263"/>
      <c r="AE32" s="263"/>
      <c r="AF32" s="263"/>
      <c r="AG32" s="263"/>
      <c r="AH32" s="263"/>
      <c r="AI32" s="263"/>
      <c r="AJ32" s="263"/>
      <c r="AK32" s="263"/>
      <c r="AL32" s="263"/>
      <c r="AM32" s="263"/>
      <c r="AN32" s="263"/>
      <c r="AO32" s="263"/>
      <c r="AP32" s="263"/>
      <c r="AQ32" s="263"/>
      <c r="AR32" s="263"/>
      <c r="AS32" s="263"/>
      <c r="AT32" s="263"/>
      <c r="AU32" s="263"/>
      <c r="AV32" s="263"/>
    </row>
    <row r="33" spans="1:48" s="262" customFormat="1" ht="31.5" customHeight="1">
      <c r="A33" s="102" t="s">
        <v>92</v>
      </c>
      <c r="B33" s="96" t="s">
        <v>271</v>
      </c>
      <c r="C33" s="363" t="s">
        <v>93</v>
      </c>
      <c r="D33" s="265">
        <v>205671010</v>
      </c>
      <c r="E33" s="266">
        <v>201410000</v>
      </c>
      <c r="F33" s="265">
        <v>0</v>
      </c>
      <c r="AD33" s="263"/>
      <c r="AE33" s="263"/>
      <c r="AF33" s="263"/>
      <c r="AG33" s="263"/>
      <c r="AH33" s="263"/>
      <c r="AI33" s="263"/>
      <c r="AJ33" s="263"/>
      <c r="AK33" s="263"/>
      <c r="AL33" s="263"/>
      <c r="AM33" s="263"/>
      <c r="AN33" s="263"/>
      <c r="AO33" s="263"/>
      <c r="AP33" s="263"/>
      <c r="AQ33" s="263"/>
      <c r="AR33" s="263"/>
      <c r="AS33" s="263"/>
      <c r="AT33" s="263"/>
      <c r="AU33" s="263"/>
      <c r="AV33" s="263"/>
    </row>
    <row r="34" spans="1:48" s="262" customFormat="1" ht="31.5" customHeight="1">
      <c r="A34" s="102"/>
      <c r="B34" s="96" t="s">
        <v>308</v>
      </c>
      <c r="C34" s="363" t="s">
        <v>485</v>
      </c>
      <c r="D34" s="265">
        <v>205671010</v>
      </c>
      <c r="E34" s="266">
        <v>201410000</v>
      </c>
      <c r="F34" s="265">
        <v>0</v>
      </c>
      <c r="AD34" s="263"/>
      <c r="AE34" s="263"/>
      <c r="AF34" s="263"/>
      <c r="AG34" s="263"/>
      <c r="AH34" s="263"/>
      <c r="AI34" s="263"/>
      <c r="AJ34" s="263"/>
      <c r="AK34" s="263"/>
      <c r="AL34" s="263"/>
      <c r="AM34" s="263"/>
      <c r="AN34" s="263"/>
      <c r="AO34" s="263"/>
      <c r="AP34" s="263"/>
      <c r="AQ34" s="263"/>
      <c r="AR34" s="263"/>
      <c r="AS34" s="263"/>
      <c r="AT34" s="263"/>
      <c r="AU34" s="263"/>
      <c r="AV34" s="263"/>
    </row>
    <row r="35" spans="1:48" s="262" customFormat="1" ht="31.5" customHeight="1">
      <c r="A35" s="102"/>
      <c r="B35" s="96" t="s">
        <v>701</v>
      </c>
      <c r="C35" s="363" t="s">
        <v>486</v>
      </c>
      <c r="D35" s="70">
        <v>0</v>
      </c>
      <c r="E35" s="139">
        <v>0</v>
      </c>
      <c r="F35" s="265">
        <v>0</v>
      </c>
      <c r="AD35" s="263"/>
      <c r="AE35" s="263"/>
      <c r="AF35" s="263"/>
      <c r="AG35" s="263"/>
      <c r="AH35" s="263"/>
      <c r="AI35" s="263"/>
      <c r="AJ35" s="263"/>
      <c r="AK35" s="263"/>
      <c r="AL35" s="263"/>
      <c r="AM35" s="263"/>
      <c r="AN35" s="263"/>
      <c r="AO35" s="263"/>
      <c r="AP35" s="263"/>
      <c r="AQ35" s="263"/>
      <c r="AR35" s="263"/>
      <c r="AS35" s="263"/>
      <c r="AT35" s="263"/>
      <c r="AU35" s="263"/>
      <c r="AV35" s="263"/>
    </row>
    <row r="36" spans="1:48" s="262" customFormat="1" ht="31.5" customHeight="1">
      <c r="A36" s="102" t="s">
        <v>94</v>
      </c>
      <c r="B36" s="96" t="s">
        <v>272</v>
      </c>
      <c r="C36" s="363" t="s">
        <v>95</v>
      </c>
      <c r="D36" s="265">
        <v>132219178</v>
      </c>
      <c r="E36" s="266">
        <v>100986301</v>
      </c>
      <c r="F36" s="265">
        <v>0</v>
      </c>
      <c r="AD36" s="263"/>
      <c r="AE36" s="263"/>
      <c r="AF36" s="263"/>
      <c r="AG36" s="263"/>
      <c r="AH36" s="263"/>
      <c r="AI36" s="263"/>
      <c r="AJ36" s="263"/>
      <c r="AK36" s="263"/>
      <c r="AL36" s="263"/>
      <c r="AM36" s="263"/>
      <c r="AN36" s="263"/>
      <c r="AO36" s="263"/>
      <c r="AP36" s="263"/>
      <c r="AQ36" s="263"/>
      <c r="AR36" s="263"/>
      <c r="AS36" s="263"/>
      <c r="AT36" s="263"/>
      <c r="AU36" s="263"/>
      <c r="AV36" s="263"/>
    </row>
    <row r="37" spans="1:48" s="262" customFormat="1" ht="31.5" customHeight="1">
      <c r="A37" s="102"/>
      <c r="B37" s="58" t="s">
        <v>452</v>
      </c>
      <c r="C37" s="363" t="s">
        <v>453</v>
      </c>
      <c r="D37" s="265">
        <v>132219178</v>
      </c>
      <c r="E37" s="266">
        <v>100986301</v>
      </c>
      <c r="F37" s="265">
        <v>0</v>
      </c>
      <c r="AD37" s="263"/>
      <c r="AE37" s="263"/>
      <c r="AF37" s="263"/>
      <c r="AG37" s="263"/>
      <c r="AH37" s="263"/>
      <c r="AI37" s="263"/>
      <c r="AJ37" s="263"/>
      <c r="AK37" s="263"/>
      <c r="AL37" s="263"/>
      <c r="AM37" s="263"/>
      <c r="AN37" s="263"/>
      <c r="AO37" s="263"/>
      <c r="AP37" s="263"/>
      <c r="AQ37" s="263"/>
      <c r="AR37" s="263"/>
      <c r="AS37" s="263"/>
      <c r="AT37" s="263"/>
      <c r="AU37" s="263"/>
      <c r="AV37" s="263"/>
    </row>
    <row r="38" spans="1:48" s="262" customFormat="1" ht="31.5" customHeight="1">
      <c r="A38" s="102"/>
      <c r="B38" s="58" t="s">
        <v>451</v>
      </c>
      <c r="C38" s="363" t="s">
        <v>454</v>
      </c>
      <c r="D38" s="265">
        <v>0</v>
      </c>
      <c r="E38" s="266">
        <v>0</v>
      </c>
      <c r="F38" s="265">
        <v>0</v>
      </c>
      <c r="AD38" s="263"/>
      <c r="AE38" s="263"/>
      <c r="AF38" s="263"/>
      <c r="AG38" s="263"/>
      <c r="AH38" s="263"/>
      <c r="AI38" s="263"/>
      <c r="AJ38" s="263"/>
      <c r="AK38" s="263"/>
      <c r="AL38" s="263"/>
      <c r="AM38" s="263"/>
      <c r="AN38" s="263"/>
      <c r="AO38" s="263"/>
      <c r="AP38" s="263"/>
      <c r="AQ38" s="263"/>
      <c r="AR38" s="263"/>
      <c r="AS38" s="263"/>
      <c r="AT38" s="263"/>
      <c r="AU38" s="263"/>
      <c r="AV38" s="263"/>
    </row>
    <row r="39" spans="1:48" s="262" customFormat="1" ht="31.5" customHeight="1">
      <c r="A39" s="102" t="s">
        <v>96</v>
      </c>
      <c r="B39" s="96" t="s">
        <v>273</v>
      </c>
      <c r="C39" s="363" t="s">
        <v>97</v>
      </c>
      <c r="D39" s="265">
        <v>153973000</v>
      </c>
      <c r="E39" s="266">
        <v>2664715000</v>
      </c>
      <c r="F39" s="265">
        <v>0</v>
      </c>
      <c r="AD39" s="263"/>
      <c r="AE39" s="263"/>
      <c r="AF39" s="263"/>
      <c r="AG39" s="263"/>
      <c r="AH39" s="263"/>
      <c r="AI39" s="263"/>
      <c r="AJ39" s="263"/>
      <c r="AK39" s="263"/>
      <c r="AL39" s="263"/>
      <c r="AM39" s="263"/>
      <c r="AN39" s="263"/>
      <c r="AO39" s="263"/>
      <c r="AP39" s="263"/>
      <c r="AQ39" s="263"/>
      <c r="AR39" s="263"/>
      <c r="AS39" s="263"/>
      <c r="AT39" s="263"/>
      <c r="AU39" s="263"/>
      <c r="AV39" s="263"/>
    </row>
    <row r="40" spans="1:48" s="262" customFormat="1" ht="31.5" customHeight="1">
      <c r="A40" s="102" t="s">
        <v>98</v>
      </c>
      <c r="B40" s="96" t="s">
        <v>274</v>
      </c>
      <c r="C40" s="363" t="s">
        <v>99</v>
      </c>
      <c r="D40" s="265">
        <v>0</v>
      </c>
      <c r="E40" s="266">
        <v>0</v>
      </c>
      <c r="F40" s="265">
        <v>0</v>
      </c>
      <c r="AD40" s="263"/>
      <c r="AE40" s="263"/>
      <c r="AF40" s="263"/>
      <c r="AG40" s="263"/>
      <c r="AH40" s="263"/>
      <c r="AI40" s="263"/>
      <c r="AJ40" s="263"/>
      <c r="AK40" s="263"/>
      <c r="AL40" s="263"/>
      <c r="AM40" s="263"/>
      <c r="AN40" s="263"/>
      <c r="AO40" s="263"/>
      <c r="AP40" s="263"/>
      <c r="AQ40" s="263"/>
      <c r="AR40" s="263"/>
      <c r="AS40" s="263"/>
      <c r="AT40" s="263"/>
      <c r="AU40" s="263"/>
      <c r="AV40" s="263"/>
    </row>
    <row r="41" spans="1:48" s="262" customFormat="1" ht="31.5" customHeight="1">
      <c r="A41" s="102" t="s">
        <v>100</v>
      </c>
      <c r="B41" s="96" t="s">
        <v>275</v>
      </c>
      <c r="C41" s="363" t="s">
        <v>101</v>
      </c>
      <c r="D41" s="265">
        <v>0</v>
      </c>
      <c r="E41" s="266">
        <v>0</v>
      </c>
      <c r="F41" s="265">
        <v>0</v>
      </c>
      <c r="AD41" s="263"/>
      <c r="AE41" s="263"/>
      <c r="AF41" s="263"/>
      <c r="AG41" s="263"/>
      <c r="AH41" s="263"/>
      <c r="AI41" s="263"/>
      <c r="AJ41" s="263"/>
      <c r="AK41" s="263"/>
      <c r="AL41" s="263"/>
      <c r="AM41" s="263"/>
      <c r="AN41" s="263"/>
      <c r="AO41" s="263"/>
      <c r="AP41" s="263"/>
      <c r="AQ41" s="263"/>
      <c r="AR41" s="263"/>
      <c r="AS41" s="263"/>
      <c r="AT41" s="263"/>
      <c r="AU41" s="263"/>
      <c r="AV41" s="263"/>
    </row>
    <row r="42" spans="1:48" s="262" customFormat="1" ht="31.5" customHeight="1">
      <c r="A42" s="74" t="s">
        <v>102</v>
      </c>
      <c r="B42" s="264" t="s">
        <v>223</v>
      </c>
      <c r="C42" s="368" t="s">
        <v>103</v>
      </c>
      <c r="D42" s="269">
        <v>136303546266</v>
      </c>
      <c r="E42" s="270">
        <v>97589820763</v>
      </c>
      <c r="F42" s="384">
        <v>1.3608134474677542</v>
      </c>
      <c r="AD42" s="263"/>
      <c r="AE42" s="263"/>
      <c r="AF42" s="263"/>
      <c r="AG42" s="263"/>
      <c r="AH42" s="263"/>
      <c r="AI42" s="263"/>
      <c r="AJ42" s="263"/>
      <c r="AK42" s="263"/>
      <c r="AL42" s="263"/>
      <c r="AM42" s="263"/>
      <c r="AN42" s="263"/>
      <c r="AO42" s="263"/>
      <c r="AP42" s="263"/>
      <c r="AQ42" s="263"/>
      <c r="AR42" s="263"/>
      <c r="AS42" s="263"/>
      <c r="AT42" s="263"/>
      <c r="AU42" s="263"/>
      <c r="AV42" s="263"/>
    </row>
    <row r="43" spans="1:48" s="262" customFormat="1" ht="31.5" customHeight="1">
      <c r="A43" s="74" t="s">
        <v>61</v>
      </c>
      <c r="B43" s="264" t="s">
        <v>276</v>
      </c>
      <c r="C43" s="368" t="s">
        <v>104</v>
      </c>
      <c r="D43" s="271">
        <v>0</v>
      </c>
      <c r="E43" s="272">
        <v>0</v>
      </c>
      <c r="F43" s="271">
        <v>0</v>
      </c>
      <c r="AD43" s="263"/>
      <c r="AE43" s="263"/>
      <c r="AF43" s="263"/>
      <c r="AG43" s="263"/>
      <c r="AH43" s="263"/>
      <c r="AI43" s="263"/>
      <c r="AJ43" s="263"/>
      <c r="AK43" s="263"/>
      <c r="AL43" s="263"/>
      <c r="AM43" s="263"/>
      <c r="AN43" s="263"/>
      <c r="AO43" s="263"/>
      <c r="AP43" s="263"/>
      <c r="AQ43" s="263"/>
      <c r="AR43" s="263"/>
      <c r="AS43" s="263"/>
      <c r="AT43" s="263"/>
      <c r="AU43" s="263"/>
      <c r="AV43" s="263"/>
    </row>
    <row r="44" spans="1:48" s="262" customFormat="1" ht="31.5" customHeight="1">
      <c r="A44" s="100" t="s">
        <v>105</v>
      </c>
      <c r="B44" s="96" t="s">
        <v>277</v>
      </c>
      <c r="C44" s="363" t="s">
        <v>106</v>
      </c>
      <c r="D44" s="265">
        <v>2528945000</v>
      </c>
      <c r="E44" s="266">
        <v>1473450000</v>
      </c>
      <c r="F44" s="267">
        <v>0</v>
      </c>
      <c r="AD44" s="263"/>
      <c r="AE44" s="263"/>
      <c r="AF44" s="263"/>
      <c r="AG44" s="263"/>
      <c r="AH44" s="263"/>
      <c r="AI44" s="263"/>
      <c r="AJ44" s="263"/>
      <c r="AK44" s="263"/>
      <c r="AL44" s="263"/>
      <c r="AM44" s="263"/>
      <c r="AN44" s="263"/>
      <c r="AO44" s="263"/>
      <c r="AP44" s="263"/>
      <c r="AQ44" s="263"/>
      <c r="AR44" s="263"/>
      <c r="AS44" s="263"/>
      <c r="AT44" s="263"/>
      <c r="AU44" s="263"/>
      <c r="AV44" s="263"/>
    </row>
    <row r="45" spans="1:48" s="262" customFormat="1" ht="31.5" customHeight="1">
      <c r="A45" s="100" t="s">
        <v>107</v>
      </c>
      <c r="B45" s="96" t="s">
        <v>278</v>
      </c>
      <c r="C45" s="363" t="s">
        <v>108</v>
      </c>
      <c r="D45" s="265">
        <v>244628634</v>
      </c>
      <c r="E45" s="266">
        <v>245129702</v>
      </c>
      <c r="F45" s="17">
        <v>3.1299797397837796</v>
      </c>
      <c r="AD45" s="263"/>
      <c r="AE45" s="263"/>
      <c r="AF45" s="263"/>
      <c r="AG45" s="263"/>
      <c r="AH45" s="263"/>
      <c r="AI45" s="263"/>
      <c r="AJ45" s="263"/>
      <c r="AK45" s="263"/>
      <c r="AL45" s="263"/>
      <c r="AM45" s="263"/>
      <c r="AN45" s="263"/>
      <c r="AO45" s="263"/>
      <c r="AP45" s="263"/>
      <c r="AQ45" s="263"/>
      <c r="AR45" s="263"/>
      <c r="AS45" s="263"/>
      <c r="AT45" s="263"/>
      <c r="AU45" s="263"/>
      <c r="AV45" s="263"/>
    </row>
    <row r="46" spans="1:48" s="262" customFormat="1" ht="31.5" customHeight="1">
      <c r="A46" s="230"/>
      <c r="B46" s="95" t="s">
        <v>442</v>
      </c>
      <c r="C46" s="369" t="s">
        <v>783</v>
      </c>
      <c r="D46" s="267">
        <v>0</v>
      </c>
      <c r="E46" s="268">
        <v>0</v>
      </c>
      <c r="F46" s="265">
        <v>0</v>
      </c>
      <c r="AD46" s="263"/>
      <c r="AE46" s="263"/>
      <c r="AF46" s="263"/>
      <c r="AG46" s="263"/>
      <c r="AH46" s="263"/>
      <c r="AI46" s="263"/>
      <c r="AJ46" s="263"/>
      <c r="AK46" s="263"/>
      <c r="AL46" s="263"/>
      <c r="AM46" s="263"/>
      <c r="AN46" s="263"/>
      <c r="AO46" s="263"/>
      <c r="AP46" s="263"/>
      <c r="AQ46" s="263"/>
      <c r="AR46" s="263"/>
      <c r="AS46" s="263"/>
      <c r="AT46" s="263"/>
      <c r="AU46" s="263"/>
      <c r="AV46" s="263"/>
    </row>
    <row r="47" spans="1:48" s="262" customFormat="1" ht="31.5" customHeight="1">
      <c r="A47" s="230"/>
      <c r="B47" s="95" t="s">
        <v>279</v>
      </c>
      <c r="C47" s="369" t="s">
        <v>784</v>
      </c>
      <c r="D47" s="267">
        <v>300000</v>
      </c>
      <c r="E47" s="268">
        <v>18650000</v>
      </c>
      <c r="F47" s="265">
        <v>0</v>
      </c>
      <c r="AD47" s="263"/>
      <c r="AE47" s="263"/>
      <c r="AF47" s="263"/>
      <c r="AG47" s="263"/>
      <c r="AH47" s="263"/>
      <c r="AI47" s="263"/>
      <c r="AJ47" s="263"/>
      <c r="AK47" s="263"/>
      <c r="AL47" s="263"/>
      <c r="AM47" s="263"/>
      <c r="AN47" s="263"/>
      <c r="AO47" s="263"/>
      <c r="AP47" s="263"/>
      <c r="AQ47" s="263"/>
      <c r="AR47" s="263"/>
      <c r="AS47" s="263"/>
      <c r="AT47" s="263"/>
      <c r="AU47" s="263"/>
      <c r="AV47" s="263"/>
    </row>
    <row r="48" spans="1:48" s="273" customFormat="1" ht="31.5" customHeight="1">
      <c r="A48" s="100"/>
      <c r="B48" s="96" t="s">
        <v>282</v>
      </c>
      <c r="C48" s="363" t="s">
        <v>785</v>
      </c>
      <c r="D48" s="267">
        <v>25641</v>
      </c>
      <c r="E48" s="268">
        <v>3496</v>
      </c>
      <c r="F48" s="265">
        <v>0</v>
      </c>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3"/>
      <c r="AE48" s="263"/>
      <c r="AF48" s="263"/>
      <c r="AG48" s="263"/>
      <c r="AH48" s="263"/>
      <c r="AI48" s="263"/>
      <c r="AJ48" s="263"/>
      <c r="AK48" s="263"/>
      <c r="AL48" s="263"/>
      <c r="AM48" s="263"/>
      <c r="AN48" s="263"/>
      <c r="AO48" s="263"/>
      <c r="AP48" s="263"/>
      <c r="AQ48" s="263"/>
      <c r="AR48" s="263"/>
      <c r="AS48" s="263"/>
      <c r="AT48" s="263"/>
      <c r="AU48" s="263"/>
      <c r="AV48" s="263"/>
    </row>
    <row r="49" spans="1:48" s="262" customFormat="1" ht="55.5" customHeight="1">
      <c r="A49" s="230"/>
      <c r="B49" s="95" t="s">
        <v>291</v>
      </c>
      <c r="C49" s="369" t="s">
        <v>786</v>
      </c>
      <c r="D49" s="267">
        <v>507663</v>
      </c>
      <c r="E49" s="268">
        <v>64775</v>
      </c>
      <c r="F49" s="265">
        <v>0</v>
      </c>
      <c r="AD49" s="263"/>
      <c r="AE49" s="263"/>
      <c r="AF49" s="263"/>
      <c r="AG49" s="263"/>
      <c r="AH49" s="263"/>
      <c r="AI49" s="263"/>
      <c r="AJ49" s="263"/>
      <c r="AK49" s="263"/>
      <c r="AL49" s="263"/>
      <c r="AM49" s="263"/>
      <c r="AN49" s="263"/>
      <c r="AO49" s="263"/>
      <c r="AP49" s="263"/>
      <c r="AQ49" s="263"/>
      <c r="AR49" s="263"/>
      <c r="AS49" s="263"/>
      <c r="AT49" s="263"/>
      <c r="AU49" s="263"/>
      <c r="AV49" s="263"/>
    </row>
    <row r="50" spans="1:48" s="262" customFormat="1" ht="30" customHeight="1">
      <c r="A50" s="230"/>
      <c r="B50" s="95" t="s">
        <v>280</v>
      </c>
      <c r="C50" s="369" t="s">
        <v>787</v>
      </c>
      <c r="D50" s="267">
        <v>0</v>
      </c>
      <c r="E50" s="268">
        <v>0</v>
      </c>
      <c r="F50" s="265">
        <v>0</v>
      </c>
      <c r="AD50" s="263"/>
      <c r="AE50" s="263"/>
      <c r="AF50" s="263"/>
      <c r="AG50" s="263"/>
      <c r="AH50" s="263"/>
      <c r="AI50" s="263"/>
      <c r="AJ50" s="263"/>
      <c r="AK50" s="263"/>
      <c r="AL50" s="263"/>
      <c r="AM50" s="263"/>
      <c r="AN50" s="263"/>
      <c r="AO50" s="263"/>
      <c r="AP50" s="263"/>
      <c r="AQ50" s="263"/>
      <c r="AR50" s="263"/>
      <c r="AS50" s="263"/>
      <c r="AT50" s="263"/>
      <c r="AU50" s="263"/>
      <c r="AV50" s="263"/>
    </row>
    <row r="51" spans="1:48" s="273" customFormat="1" ht="30" customHeight="1">
      <c r="A51" s="100"/>
      <c r="B51" s="96" t="s">
        <v>281</v>
      </c>
      <c r="C51" s="363" t="s">
        <v>788</v>
      </c>
      <c r="D51" s="265">
        <v>0</v>
      </c>
      <c r="E51" s="266">
        <v>0</v>
      </c>
      <c r="F51" s="265">
        <v>0</v>
      </c>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3"/>
      <c r="AE51" s="263"/>
      <c r="AF51" s="263"/>
      <c r="AG51" s="263"/>
      <c r="AH51" s="263"/>
      <c r="AI51" s="263"/>
      <c r="AJ51" s="263"/>
      <c r="AK51" s="263"/>
      <c r="AL51" s="263"/>
      <c r="AM51" s="263"/>
      <c r="AN51" s="263"/>
      <c r="AO51" s="263"/>
      <c r="AP51" s="263"/>
      <c r="AQ51" s="263"/>
      <c r="AR51" s="263"/>
      <c r="AS51" s="263"/>
      <c r="AT51" s="263"/>
      <c r="AU51" s="263"/>
      <c r="AV51" s="263"/>
    </row>
    <row r="52" spans="1:48" s="262" customFormat="1" ht="30" customHeight="1">
      <c r="A52" s="230"/>
      <c r="B52" s="95" t="s">
        <v>283</v>
      </c>
      <c r="C52" s="369" t="s">
        <v>789</v>
      </c>
      <c r="D52" s="267">
        <v>138871828</v>
      </c>
      <c r="E52" s="268">
        <v>132325660</v>
      </c>
      <c r="F52" s="385">
        <v>3.3742282863419852</v>
      </c>
      <c r="AD52" s="263"/>
      <c r="AE52" s="263"/>
      <c r="AF52" s="263"/>
      <c r="AG52" s="263"/>
      <c r="AH52" s="263"/>
      <c r="AI52" s="263"/>
      <c r="AJ52" s="263"/>
      <c r="AK52" s="263"/>
      <c r="AL52" s="263"/>
      <c r="AM52" s="263"/>
      <c r="AN52" s="263"/>
      <c r="AO52" s="263"/>
      <c r="AP52" s="263"/>
      <c r="AQ52" s="263"/>
      <c r="AR52" s="263"/>
      <c r="AS52" s="263"/>
      <c r="AT52" s="263"/>
      <c r="AU52" s="263"/>
      <c r="AV52" s="263"/>
    </row>
    <row r="53" spans="1:48" s="262" customFormat="1" ht="30" customHeight="1">
      <c r="A53" s="230"/>
      <c r="B53" s="95" t="s">
        <v>363</v>
      </c>
      <c r="C53" s="369" t="s">
        <v>790</v>
      </c>
      <c r="D53" s="267">
        <v>15000000</v>
      </c>
      <c r="E53" s="268">
        <v>15000000</v>
      </c>
      <c r="F53" s="385">
        <v>1</v>
      </c>
      <c r="AD53" s="263"/>
      <c r="AE53" s="263"/>
      <c r="AF53" s="263"/>
      <c r="AG53" s="263"/>
      <c r="AH53" s="263"/>
      <c r="AI53" s="263"/>
      <c r="AJ53" s="263"/>
      <c r="AK53" s="263"/>
      <c r="AL53" s="263"/>
      <c r="AM53" s="263"/>
      <c r="AN53" s="263"/>
      <c r="AO53" s="263"/>
      <c r="AP53" s="263"/>
      <c r="AQ53" s="263"/>
      <c r="AR53" s="263"/>
      <c r="AS53" s="263"/>
      <c r="AT53" s="263"/>
      <c r="AU53" s="263"/>
      <c r="AV53" s="263"/>
    </row>
    <row r="54" spans="1:48" s="262" customFormat="1" ht="30" customHeight="1">
      <c r="A54" s="230"/>
      <c r="B54" s="95" t="s">
        <v>285</v>
      </c>
      <c r="C54" s="369" t="s">
        <v>791</v>
      </c>
      <c r="D54" s="267">
        <v>16500000</v>
      </c>
      <c r="E54" s="268">
        <v>16500000</v>
      </c>
      <c r="F54" s="385">
        <v>1</v>
      </c>
      <c r="AD54" s="263"/>
      <c r="AE54" s="263"/>
      <c r="AF54" s="263"/>
      <c r="AG54" s="263"/>
      <c r="AH54" s="263"/>
      <c r="AI54" s="263"/>
      <c r="AJ54" s="263"/>
      <c r="AK54" s="263"/>
      <c r="AL54" s="263"/>
      <c r="AM54" s="263"/>
      <c r="AN54" s="263"/>
      <c r="AO54" s="263"/>
      <c r="AP54" s="263"/>
      <c r="AQ54" s="263"/>
      <c r="AR54" s="263"/>
      <c r="AS54" s="263"/>
      <c r="AT54" s="263"/>
      <c r="AU54" s="263"/>
      <c r="AV54" s="263"/>
    </row>
    <row r="55" spans="1:48" s="262" customFormat="1" ht="30" customHeight="1">
      <c r="A55" s="230"/>
      <c r="B55" s="95" t="s">
        <v>284</v>
      </c>
      <c r="C55" s="369" t="s">
        <v>367</v>
      </c>
      <c r="D55" s="267">
        <v>5500000</v>
      </c>
      <c r="E55" s="268">
        <v>5500000</v>
      </c>
      <c r="F55" s="385">
        <v>1</v>
      </c>
      <c r="AD55" s="263"/>
      <c r="AE55" s="263"/>
      <c r="AF55" s="263"/>
      <c r="AG55" s="263"/>
      <c r="AH55" s="263"/>
      <c r="AI55" s="263"/>
      <c r="AJ55" s="263"/>
      <c r="AK55" s="263"/>
      <c r="AL55" s="263"/>
      <c r="AM55" s="263"/>
      <c r="AN55" s="263"/>
      <c r="AO55" s="263"/>
      <c r="AP55" s="263"/>
      <c r="AQ55" s="263"/>
      <c r="AR55" s="263"/>
      <c r="AS55" s="263"/>
      <c r="AT55" s="263"/>
      <c r="AU55" s="263"/>
      <c r="AV55" s="263"/>
    </row>
    <row r="56" spans="1:48" s="262" customFormat="1" ht="30" customHeight="1">
      <c r="A56" s="230"/>
      <c r="B56" s="95" t="s">
        <v>364</v>
      </c>
      <c r="C56" s="369" t="s">
        <v>209</v>
      </c>
      <c r="D56" s="267">
        <v>804875</v>
      </c>
      <c r="E56" s="268">
        <v>1241450</v>
      </c>
      <c r="F56" s="267">
        <v>0</v>
      </c>
      <c r="AD56" s="263"/>
      <c r="AE56" s="263"/>
      <c r="AF56" s="263"/>
      <c r="AG56" s="263"/>
      <c r="AH56" s="263"/>
      <c r="AI56" s="263"/>
      <c r="AJ56" s="263"/>
      <c r="AK56" s="263"/>
      <c r="AL56" s="263"/>
      <c r="AM56" s="263"/>
      <c r="AN56" s="263"/>
      <c r="AO56" s="263"/>
      <c r="AP56" s="263"/>
      <c r="AQ56" s="263"/>
      <c r="AR56" s="263"/>
      <c r="AS56" s="263"/>
      <c r="AT56" s="263"/>
      <c r="AU56" s="263"/>
      <c r="AV56" s="263"/>
    </row>
    <row r="57" spans="1:48" s="262" customFormat="1" ht="30" customHeight="1">
      <c r="A57" s="230"/>
      <c r="B57" s="95" t="s">
        <v>286</v>
      </c>
      <c r="C57" s="369" t="s">
        <v>207</v>
      </c>
      <c r="D57" s="267">
        <v>11000000</v>
      </c>
      <c r="E57" s="268">
        <v>11000000</v>
      </c>
      <c r="F57" s="267">
        <v>0</v>
      </c>
      <c r="AD57" s="263"/>
      <c r="AE57" s="263"/>
      <c r="AF57" s="263"/>
      <c r="AG57" s="263"/>
      <c r="AH57" s="263"/>
      <c r="AI57" s="263"/>
      <c r="AJ57" s="263"/>
      <c r="AK57" s="263"/>
      <c r="AL57" s="263"/>
      <c r="AM57" s="263"/>
      <c r="AN57" s="263"/>
      <c r="AO57" s="263"/>
      <c r="AP57" s="263"/>
      <c r="AQ57" s="263"/>
      <c r="AR57" s="263"/>
      <c r="AS57" s="263"/>
      <c r="AT57" s="263"/>
      <c r="AU57" s="263"/>
      <c r="AV57" s="263"/>
    </row>
    <row r="58" spans="1:48" s="262" customFormat="1" ht="30" customHeight="1">
      <c r="A58" s="230"/>
      <c r="B58" s="95" t="s">
        <v>353</v>
      </c>
      <c r="C58" s="369" t="s">
        <v>208</v>
      </c>
      <c r="D58" s="267">
        <v>0</v>
      </c>
      <c r="E58" s="268">
        <v>0</v>
      </c>
      <c r="F58" s="267">
        <v>0</v>
      </c>
      <c r="AD58" s="263"/>
      <c r="AE58" s="263"/>
      <c r="AF58" s="263"/>
      <c r="AG58" s="263"/>
      <c r="AH58" s="263"/>
      <c r="AI58" s="263"/>
      <c r="AJ58" s="263"/>
      <c r="AK58" s="263"/>
      <c r="AL58" s="263"/>
      <c r="AM58" s="263"/>
      <c r="AN58" s="263"/>
      <c r="AO58" s="263"/>
      <c r="AP58" s="263"/>
      <c r="AQ58" s="263"/>
      <c r="AR58" s="263"/>
      <c r="AS58" s="263"/>
      <c r="AT58" s="263"/>
      <c r="AU58" s="263"/>
      <c r="AV58" s="263"/>
    </row>
    <row r="59" spans="1:48" s="262" customFormat="1" ht="30" customHeight="1">
      <c r="A59" s="230"/>
      <c r="B59" s="95" t="s">
        <v>287</v>
      </c>
      <c r="C59" s="369" t="s">
        <v>206</v>
      </c>
      <c r="D59" s="267">
        <v>52094251</v>
      </c>
      <c r="E59" s="268">
        <v>38637073</v>
      </c>
      <c r="F59" s="267">
        <v>0</v>
      </c>
      <c r="AD59" s="263"/>
      <c r="AE59" s="263"/>
      <c r="AF59" s="263"/>
      <c r="AG59" s="263"/>
      <c r="AH59" s="263"/>
      <c r="AI59" s="263"/>
      <c r="AJ59" s="263"/>
      <c r="AK59" s="263"/>
      <c r="AL59" s="263"/>
      <c r="AM59" s="263"/>
      <c r="AN59" s="263"/>
      <c r="AO59" s="263"/>
      <c r="AP59" s="263"/>
      <c r="AQ59" s="263"/>
      <c r="AR59" s="263"/>
      <c r="AS59" s="263"/>
      <c r="AT59" s="263"/>
      <c r="AU59" s="263"/>
      <c r="AV59" s="263"/>
    </row>
    <row r="60" spans="1:48" s="262" customFormat="1" ht="30" customHeight="1">
      <c r="A60" s="230"/>
      <c r="B60" s="95" t="s">
        <v>288</v>
      </c>
      <c r="C60" s="369" t="s">
        <v>205</v>
      </c>
      <c r="D60" s="267">
        <v>0</v>
      </c>
      <c r="E60" s="268">
        <v>0</v>
      </c>
      <c r="F60" s="267">
        <v>0</v>
      </c>
      <c r="AD60" s="263"/>
      <c r="AE60" s="263"/>
      <c r="AF60" s="263"/>
      <c r="AG60" s="263"/>
      <c r="AH60" s="263"/>
      <c r="AI60" s="263"/>
      <c r="AJ60" s="263"/>
      <c r="AK60" s="263"/>
      <c r="AL60" s="263"/>
      <c r="AM60" s="263"/>
      <c r="AN60" s="263"/>
      <c r="AO60" s="263"/>
      <c r="AP60" s="263"/>
      <c r="AQ60" s="263"/>
      <c r="AR60" s="263"/>
      <c r="AS60" s="263"/>
      <c r="AT60" s="263"/>
      <c r="AU60" s="263"/>
      <c r="AV60" s="263"/>
    </row>
    <row r="61" spans="1:48" s="262" customFormat="1" ht="30" customHeight="1">
      <c r="A61" s="230"/>
      <c r="B61" s="95" t="s">
        <v>289</v>
      </c>
      <c r="C61" s="369" t="s">
        <v>351</v>
      </c>
      <c r="D61" s="267">
        <v>0</v>
      </c>
      <c r="E61" s="268">
        <v>0</v>
      </c>
      <c r="F61" s="267">
        <v>0</v>
      </c>
      <c r="AD61" s="263"/>
      <c r="AE61" s="263"/>
      <c r="AF61" s="263"/>
      <c r="AG61" s="263"/>
      <c r="AH61" s="263"/>
      <c r="AI61" s="263"/>
      <c r="AJ61" s="263"/>
      <c r="AK61" s="263"/>
      <c r="AL61" s="263"/>
      <c r="AM61" s="263"/>
      <c r="AN61" s="263"/>
      <c r="AO61" s="263"/>
      <c r="AP61" s="263"/>
      <c r="AQ61" s="263"/>
      <c r="AR61" s="263"/>
      <c r="AS61" s="263"/>
      <c r="AT61" s="263"/>
      <c r="AU61" s="263"/>
      <c r="AV61" s="263"/>
    </row>
    <row r="62" spans="1:48" s="262" customFormat="1" ht="30" customHeight="1">
      <c r="A62" s="230"/>
      <c r="B62" s="95" t="s">
        <v>290</v>
      </c>
      <c r="C62" s="369" t="s">
        <v>354</v>
      </c>
      <c r="D62" s="267">
        <v>4024376</v>
      </c>
      <c r="E62" s="268">
        <v>6207248</v>
      </c>
      <c r="F62" s="267">
        <v>0</v>
      </c>
      <c r="AD62" s="263"/>
      <c r="AE62" s="263"/>
      <c r="AF62" s="263"/>
      <c r="AG62" s="263"/>
      <c r="AH62" s="263"/>
      <c r="AI62" s="263"/>
      <c r="AJ62" s="263"/>
      <c r="AK62" s="263"/>
      <c r="AL62" s="263"/>
      <c r="AM62" s="263"/>
      <c r="AN62" s="263"/>
      <c r="AO62" s="263"/>
      <c r="AP62" s="263"/>
      <c r="AQ62" s="263"/>
      <c r="AR62" s="263"/>
      <c r="AS62" s="263"/>
      <c r="AT62" s="263"/>
      <c r="AU62" s="263"/>
      <c r="AV62" s="263"/>
    </row>
    <row r="63" spans="1:48" s="262" customFormat="1" ht="30" customHeight="1">
      <c r="A63" s="230"/>
      <c r="B63" s="95" t="s">
        <v>355</v>
      </c>
      <c r="C63" s="369" t="s">
        <v>368</v>
      </c>
      <c r="D63" s="267">
        <v>0</v>
      </c>
      <c r="E63" s="268">
        <v>0</v>
      </c>
      <c r="F63" s="267">
        <v>0</v>
      </c>
      <c r="AD63" s="263"/>
      <c r="AE63" s="263"/>
      <c r="AF63" s="263"/>
      <c r="AG63" s="263"/>
      <c r="AH63" s="263"/>
      <c r="AI63" s="263"/>
      <c r="AJ63" s="263"/>
      <c r="AK63" s="263"/>
      <c r="AL63" s="263"/>
      <c r="AM63" s="263"/>
      <c r="AN63" s="263"/>
      <c r="AO63" s="263"/>
      <c r="AP63" s="263"/>
      <c r="AQ63" s="263"/>
      <c r="AR63" s="263"/>
      <c r="AS63" s="263"/>
      <c r="AT63" s="263"/>
      <c r="AU63" s="263"/>
      <c r="AV63" s="263"/>
    </row>
    <row r="64" spans="1:48" s="262" customFormat="1" ht="30" customHeight="1">
      <c r="A64" s="230"/>
      <c r="B64" s="95" t="s">
        <v>366</v>
      </c>
      <c r="C64" s="369" t="s">
        <v>369</v>
      </c>
      <c r="D64" s="267">
        <v>0</v>
      </c>
      <c r="E64" s="268">
        <v>0</v>
      </c>
      <c r="F64" s="267">
        <v>0</v>
      </c>
      <c r="AD64" s="263"/>
      <c r="AE64" s="263"/>
      <c r="AF64" s="263"/>
      <c r="AG64" s="263"/>
      <c r="AH64" s="263"/>
      <c r="AI64" s="263"/>
      <c r="AJ64" s="263"/>
      <c r="AK64" s="263"/>
      <c r="AL64" s="263"/>
      <c r="AM64" s="263"/>
      <c r="AN64" s="263"/>
      <c r="AO64" s="263"/>
      <c r="AP64" s="263"/>
      <c r="AQ64" s="263"/>
      <c r="AR64" s="263"/>
      <c r="AS64" s="263"/>
      <c r="AT64" s="263"/>
      <c r="AU64" s="263"/>
      <c r="AV64" s="263"/>
    </row>
    <row r="65" spans="1:48" s="274" customFormat="1" ht="30" customHeight="1">
      <c r="A65" s="230"/>
      <c r="B65" s="95" t="s">
        <v>292</v>
      </c>
      <c r="C65" s="369" t="s">
        <v>742</v>
      </c>
      <c r="D65" s="267">
        <v>0</v>
      </c>
      <c r="E65" s="268">
        <v>0</v>
      </c>
      <c r="F65" s="267">
        <v>0</v>
      </c>
      <c r="G65" s="262"/>
      <c r="AD65" s="275"/>
      <c r="AE65" s="275"/>
      <c r="AF65" s="275"/>
      <c r="AG65" s="275"/>
      <c r="AH65" s="275"/>
      <c r="AI65" s="275"/>
      <c r="AJ65" s="275"/>
      <c r="AK65" s="275"/>
      <c r="AL65" s="275"/>
      <c r="AM65" s="275"/>
      <c r="AN65" s="275"/>
      <c r="AO65" s="275"/>
      <c r="AP65" s="275"/>
      <c r="AQ65" s="275"/>
      <c r="AR65" s="275"/>
      <c r="AS65" s="275"/>
      <c r="AT65" s="275"/>
      <c r="AU65" s="275"/>
      <c r="AV65" s="275"/>
    </row>
    <row r="66" spans="1:48" s="262" customFormat="1" ht="30" customHeight="1">
      <c r="A66" s="74" t="s">
        <v>109</v>
      </c>
      <c r="B66" s="264" t="s">
        <v>293</v>
      </c>
      <c r="C66" s="368" t="s">
        <v>110</v>
      </c>
      <c r="D66" s="269">
        <v>2773573634</v>
      </c>
      <c r="E66" s="270">
        <v>1718579702</v>
      </c>
      <c r="F66" s="384">
        <v>35.487379949227332</v>
      </c>
      <c r="AD66" s="263"/>
      <c r="AE66" s="263"/>
      <c r="AF66" s="263"/>
      <c r="AG66" s="263"/>
      <c r="AH66" s="263"/>
      <c r="AI66" s="263"/>
      <c r="AJ66" s="263"/>
      <c r="AK66" s="263"/>
      <c r="AL66" s="263"/>
      <c r="AM66" s="263"/>
      <c r="AN66" s="263"/>
      <c r="AO66" s="263"/>
      <c r="AP66" s="263"/>
      <c r="AQ66" s="263"/>
      <c r="AR66" s="263"/>
      <c r="AS66" s="263"/>
      <c r="AT66" s="263"/>
      <c r="AU66" s="263"/>
      <c r="AV66" s="263"/>
    </row>
    <row r="67" spans="1:48" s="262" customFormat="1" ht="30" customHeight="1">
      <c r="A67" s="101"/>
      <c r="B67" s="95" t="s">
        <v>294</v>
      </c>
      <c r="C67" s="369" t="s">
        <v>111</v>
      </c>
      <c r="D67" s="267">
        <v>133529972632</v>
      </c>
      <c r="E67" s="268">
        <v>95871241061</v>
      </c>
      <c r="F67" s="385">
        <v>1.334163963398054</v>
      </c>
      <c r="AD67" s="263"/>
      <c r="AE67" s="263"/>
      <c r="AF67" s="263"/>
      <c r="AG67" s="263"/>
      <c r="AH67" s="263"/>
      <c r="AI67" s="263"/>
      <c r="AJ67" s="263"/>
      <c r="AK67" s="263"/>
      <c r="AL67" s="263"/>
      <c r="AM67" s="263"/>
      <c r="AN67" s="263"/>
      <c r="AO67" s="263"/>
      <c r="AP67" s="263"/>
      <c r="AQ67" s="263"/>
      <c r="AR67" s="263"/>
      <c r="AS67" s="263"/>
      <c r="AT67" s="263"/>
      <c r="AU67" s="263"/>
      <c r="AV67" s="263"/>
    </row>
    <row r="68" spans="1:48" s="262" customFormat="1" ht="30" customHeight="1">
      <c r="A68" s="101"/>
      <c r="B68" s="95" t="s">
        <v>598</v>
      </c>
      <c r="C68" s="369" t="s">
        <v>112</v>
      </c>
      <c r="D68" s="276">
        <v>13049897.9</v>
      </c>
      <c r="E68" s="277">
        <v>10147028.48</v>
      </c>
      <c r="F68" s="385">
        <v>1.3030482481103156</v>
      </c>
      <c r="AD68" s="263"/>
      <c r="AE68" s="263"/>
      <c r="AF68" s="263"/>
      <c r="AG68" s="263"/>
      <c r="AH68" s="263"/>
      <c r="AI68" s="263"/>
      <c r="AJ68" s="263"/>
      <c r="AK68" s="263"/>
      <c r="AL68" s="263"/>
      <c r="AM68" s="263"/>
      <c r="AN68" s="263"/>
      <c r="AO68" s="263"/>
      <c r="AP68" s="263"/>
      <c r="AQ68" s="263"/>
      <c r="AR68" s="263"/>
      <c r="AS68" s="263"/>
      <c r="AT68" s="263"/>
      <c r="AU68" s="263"/>
      <c r="AV68" s="263"/>
    </row>
    <row r="69" spans="1:48" s="262" customFormat="1" ht="30" customHeight="1">
      <c r="A69" s="101"/>
      <c r="B69" s="95" t="s">
        <v>295</v>
      </c>
      <c r="C69" s="369" t="s">
        <v>113</v>
      </c>
      <c r="D69" s="276">
        <v>10232.26</v>
      </c>
      <c r="E69" s="277">
        <v>9448.2099999999991</v>
      </c>
      <c r="F69" s="385">
        <v>1.0238792349518995</v>
      </c>
      <c r="AD69" s="263"/>
      <c r="AE69" s="263"/>
      <c r="AF69" s="263"/>
      <c r="AG69" s="263"/>
      <c r="AH69" s="263"/>
      <c r="AI69" s="263"/>
      <c r="AJ69" s="263"/>
      <c r="AK69" s="263"/>
      <c r="AL69" s="263"/>
      <c r="AM69" s="263"/>
      <c r="AN69" s="263"/>
      <c r="AO69" s="263"/>
      <c r="AP69" s="263"/>
      <c r="AQ69" s="263"/>
      <c r="AR69" s="263"/>
      <c r="AS69" s="263"/>
      <c r="AT69" s="263"/>
      <c r="AU69" s="263"/>
      <c r="AV69" s="263"/>
    </row>
    <row r="70" spans="1:48" ht="10.5" customHeight="1">
      <c r="A70" s="69"/>
      <c r="B70" s="69"/>
      <c r="C70" s="69"/>
      <c r="D70" s="103"/>
      <c r="E70" s="103"/>
      <c r="F70" s="204"/>
    </row>
    <row r="71" spans="1:48" ht="11.25" customHeight="1">
      <c r="A71" s="61"/>
      <c r="B71" s="104"/>
      <c r="C71" s="61"/>
      <c r="D71" s="67"/>
      <c r="E71" s="67"/>
      <c r="F71" s="68"/>
    </row>
    <row r="72" spans="1:48">
      <c r="A72" s="63" t="s">
        <v>195</v>
      </c>
      <c r="B72" s="61"/>
      <c r="C72" s="62"/>
      <c r="D72" s="64" t="s">
        <v>196</v>
      </c>
      <c r="E72" s="67"/>
      <c r="F72" s="68"/>
    </row>
    <row r="73" spans="1:48">
      <c r="A73" s="65" t="s">
        <v>197</v>
      </c>
      <c r="B73" s="61"/>
      <c r="C73" s="62"/>
      <c r="D73" s="66" t="s">
        <v>198</v>
      </c>
      <c r="E73" s="67"/>
      <c r="F73" s="68"/>
    </row>
    <row r="74" spans="1:48">
      <c r="A74" s="65"/>
      <c r="B74" s="61"/>
      <c r="C74" s="62"/>
      <c r="D74" s="66"/>
      <c r="E74" s="67"/>
      <c r="F74" s="68"/>
    </row>
    <row r="75" spans="1:48">
      <c r="A75" s="65"/>
      <c r="B75" s="61"/>
      <c r="C75" s="62"/>
      <c r="D75" s="66"/>
      <c r="E75" s="67"/>
      <c r="F75" s="68"/>
    </row>
    <row r="76" spans="1:48">
      <c r="A76" s="65"/>
      <c r="B76" s="61"/>
      <c r="C76" s="62"/>
      <c r="D76" s="66"/>
      <c r="E76" s="67"/>
      <c r="F76" s="68"/>
    </row>
    <row r="77" spans="1:48">
      <c r="A77" s="65"/>
      <c r="B77" s="61"/>
      <c r="C77" s="62"/>
      <c r="D77" s="66"/>
      <c r="E77" s="67"/>
      <c r="F77" s="68"/>
    </row>
    <row r="78" spans="1:48">
      <c r="A78" s="61"/>
      <c r="B78" s="61"/>
      <c r="C78" s="62"/>
      <c r="D78" s="62"/>
      <c r="E78" s="13"/>
      <c r="F78" s="68"/>
    </row>
    <row r="79" spans="1:48">
      <c r="A79" s="61"/>
      <c r="B79" s="61"/>
      <c r="C79" s="62"/>
      <c r="D79" s="62"/>
      <c r="E79" s="67"/>
      <c r="F79" s="68"/>
    </row>
    <row r="80" spans="1:48">
      <c r="A80" s="61"/>
      <c r="B80" s="61"/>
      <c r="C80" s="62"/>
      <c r="D80" s="48"/>
      <c r="E80" s="67"/>
      <c r="F80" s="68"/>
    </row>
    <row r="81" spans="1:48">
      <c r="A81" s="22" t="s">
        <v>472</v>
      </c>
      <c r="B81" s="47"/>
      <c r="C81" s="48"/>
      <c r="D81" s="187" t="s">
        <v>661</v>
      </c>
      <c r="E81" s="190"/>
      <c r="F81" s="68"/>
    </row>
    <row r="82" spans="1:48">
      <c r="A82" s="302" t="s">
        <v>663</v>
      </c>
      <c r="B82" s="47"/>
      <c r="C82" s="48"/>
      <c r="D82" s="187" t="s">
        <v>662</v>
      </c>
      <c r="E82" s="190"/>
      <c r="F82" s="68"/>
    </row>
    <row r="83" spans="1:48">
      <c r="A83" s="47" t="s">
        <v>473</v>
      </c>
      <c r="B83" s="47"/>
      <c r="C83" s="48"/>
      <c r="D83" s="188" t="s">
        <v>646</v>
      </c>
      <c r="E83" s="190"/>
      <c r="F83" s="68"/>
    </row>
    <row r="84" spans="1:48">
      <c r="AD84" s="201"/>
      <c r="AE84" s="201"/>
      <c r="AF84" s="201"/>
      <c r="AG84" s="201"/>
      <c r="AH84" s="201"/>
      <c r="AI84" s="201"/>
      <c r="AJ84" s="201"/>
      <c r="AK84" s="201"/>
      <c r="AL84" s="201"/>
      <c r="AM84" s="201"/>
      <c r="AN84" s="201"/>
      <c r="AO84" s="201"/>
      <c r="AP84" s="201"/>
      <c r="AQ84" s="201"/>
      <c r="AR84" s="201"/>
      <c r="AS84" s="201"/>
      <c r="AT84" s="201"/>
      <c r="AU84" s="201"/>
      <c r="AV84" s="201"/>
    </row>
    <row r="85" spans="1:48">
      <c r="AD85" s="201"/>
      <c r="AE85" s="201"/>
      <c r="AF85" s="201"/>
      <c r="AG85" s="201"/>
      <c r="AH85" s="201"/>
      <c r="AI85" s="201"/>
      <c r="AJ85" s="201"/>
      <c r="AK85" s="201"/>
      <c r="AL85" s="201"/>
      <c r="AM85" s="201"/>
      <c r="AN85" s="201"/>
      <c r="AO85" s="201"/>
      <c r="AP85" s="201"/>
      <c r="AQ85" s="201"/>
      <c r="AR85" s="201"/>
      <c r="AS85" s="201"/>
      <c r="AT85" s="201"/>
      <c r="AU85" s="201"/>
      <c r="AV85" s="201"/>
    </row>
    <row r="86" spans="1:48">
      <c r="AD86" s="201"/>
      <c r="AE86" s="201"/>
      <c r="AF86" s="201"/>
      <c r="AG86" s="201"/>
      <c r="AH86" s="201"/>
      <c r="AI86" s="201"/>
      <c r="AJ86" s="201"/>
      <c r="AK86" s="201"/>
      <c r="AL86" s="201"/>
      <c r="AM86" s="201"/>
      <c r="AN86" s="201"/>
      <c r="AO86" s="201"/>
      <c r="AP86" s="201"/>
      <c r="AQ86" s="201"/>
      <c r="AR86" s="201"/>
      <c r="AS86" s="201"/>
      <c r="AT86" s="201"/>
      <c r="AU86" s="201"/>
      <c r="AV86" s="201"/>
    </row>
    <row r="87" spans="1:48">
      <c r="AD87" s="201"/>
      <c r="AE87" s="201"/>
      <c r="AF87" s="201"/>
      <c r="AG87" s="201"/>
      <c r="AH87" s="201"/>
      <c r="AI87" s="201"/>
      <c r="AJ87" s="201"/>
      <c r="AK87" s="201"/>
      <c r="AL87" s="201"/>
      <c r="AM87" s="201"/>
      <c r="AN87" s="201"/>
      <c r="AO87" s="201"/>
      <c r="AP87" s="201"/>
      <c r="AQ87" s="201"/>
      <c r="AR87" s="201"/>
      <c r="AS87" s="201"/>
      <c r="AT87" s="201"/>
      <c r="AU87" s="201"/>
      <c r="AV87" s="201"/>
    </row>
    <row r="88" spans="1:48">
      <c r="AD88" s="201"/>
      <c r="AE88" s="201"/>
      <c r="AF88" s="201"/>
      <c r="AG88" s="201"/>
      <c r="AH88" s="201"/>
      <c r="AI88" s="201"/>
      <c r="AJ88" s="201"/>
      <c r="AK88" s="201"/>
      <c r="AL88" s="201"/>
      <c r="AM88" s="201"/>
      <c r="AN88" s="201"/>
      <c r="AO88" s="201"/>
      <c r="AP88" s="201"/>
      <c r="AQ88" s="201"/>
      <c r="AR88" s="201"/>
      <c r="AS88" s="201"/>
      <c r="AT88" s="201"/>
      <c r="AU88" s="201"/>
      <c r="AV88" s="201"/>
    </row>
    <row r="89" spans="1:48">
      <c r="AD89" s="201"/>
      <c r="AE89" s="201"/>
      <c r="AF89" s="201"/>
      <c r="AG89" s="201"/>
      <c r="AH89" s="201"/>
      <c r="AI89" s="201"/>
      <c r="AJ89" s="201"/>
      <c r="AK89" s="201"/>
      <c r="AL89" s="201"/>
      <c r="AM89" s="201"/>
      <c r="AN89" s="201"/>
      <c r="AO89" s="201"/>
      <c r="AP89" s="201"/>
      <c r="AQ89" s="201"/>
      <c r="AR89" s="201"/>
      <c r="AS89" s="201"/>
      <c r="AT89" s="201"/>
      <c r="AU89" s="201"/>
      <c r="AV89" s="201"/>
    </row>
    <row r="90" spans="1:48">
      <c r="AD90" s="201"/>
      <c r="AE90" s="201"/>
      <c r="AF90" s="201"/>
      <c r="AG90" s="201"/>
      <c r="AH90" s="201"/>
      <c r="AI90" s="201"/>
      <c r="AJ90" s="201"/>
      <c r="AK90" s="201"/>
      <c r="AL90" s="201"/>
      <c r="AM90" s="201"/>
      <c r="AN90" s="201"/>
      <c r="AO90" s="201"/>
      <c r="AP90" s="201"/>
      <c r="AQ90" s="201"/>
      <c r="AR90" s="201"/>
      <c r="AS90" s="201"/>
      <c r="AT90" s="201"/>
      <c r="AU90" s="201"/>
      <c r="AV90" s="201"/>
    </row>
    <row r="91" spans="1:48">
      <c r="AD91" s="201"/>
      <c r="AE91" s="201"/>
      <c r="AF91" s="201"/>
      <c r="AG91" s="201"/>
      <c r="AH91" s="201"/>
      <c r="AI91" s="201"/>
      <c r="AJ91" s="201"/>
      <c r="AK91" s="201"/>
      <c r="AL91" s="201"/>
      <c r="AM91" s="201"/>
      <c r="AN91" s="201"/>
      <c r="AO91" s="201"/>
      <c r="AP91" s="201"/>
      <c r="AQ91" s="201"/>
      <c r="AR91" s="201"/>
      <c r="AS91" s="201"/>
      <c r="AT91" s="201"/>
      <c r="AU91" s="201"/>
      <c r="AV91" s="201"/>
    </row>
    <row r="92" spans="1:48">
      <c r="AD92" s="201"/>
      <c r="AE92" s="201"/>
      <c r="AF92" s="201"/>
      <c r="AG92" s="201"/>
      <c r="AH92" s="201"/>
      <c r="AI92" s="201"/>
      <c r="AJ92" s="201"/>
      <c r="AK92" s="201"/>
      <c r="AL92" s="201"/>
      <c r="AM92" s="201"/>
      <c r="AN92" s="201"/>
      <c r="AO92" s="201"/>
      <c r="AP92" s="201"/>
      <c r="AQ92" s="201"/>
      <c r="AR92" s="201"/>
      <c r="AS92" s="201"/>
      <c r="AT92" s="201"/>
      <c r="AU92" s="201"/>
      <c r="AV92" s="201"/>
    </row>
    <row r="93" spans="1:48">
      <c r="AD93" s="201"/>
      <c r="AE93" s="201"/>
      <c r="AF93" s="201"/>
      <c r="AG93" s="201"/>
      <c r="AH93" s="201"/>
      <c r="AI93" s="201"/>
      <c r="AJ93" s="201"/>
      <c r="AK93" s="201"/>
      <c r="AL93" s="201"/>
      <c r="AM93" s="201"/>
      <c r="AN93" s="201"/>
      <c r="AO93" s="201"/>
      <c r="AP93" s="201"/>
      <c r="AQ93" s="201"/>
      <c r="AR93" s="201"/>
      <c r="AS93" s="201"/>
      <c r="AT93" s="201"/>
      <c r="AU93" s="201"/>
      <c r="AV93" s="201"/>
    </row>
    <row r="94" spans="1:48">
      <c r="AD94" s="201"/>
      <c r="AE94" s="201"/>
      <c r="AF94" s="201"/>
      <c r="AG94" s="201"/>
      <c r="AH94" s="201"/>
      <c r="AI94" s="201"/>
      <c r="AJ94" s="201"/>
      <c r="AK94" s="201"/>
      <c r="AL94" s="201"/>
      <c r="AM94" s="201"/>
      <c r="AN94" s="201"/>
      <c r="AO94" s="201"/>
      <c r="AP94" s="201"/>
      <c r="AQ94" s="201"/>
      <c r="AR94" s="201"/>
      <c r="AS94" s="201"/>
      <c r="AT94" s="201"/>
      <c r="AU94" s="201"/>
      <c r="AV94" s="201"/>
    </row>
    <row r="95" spans="1:48">
      <c r="AD95" s="201"/>
      <c r="AE95" s="201"/>
      <c r="AF95" s="201"/>
      <c r="AG95" s="201"/>
      <c r="AH95" s="201"/>
      <c r="AI95" s="201"/>
      <c r="AJ95" s="201"/>
      <c r="AK95" s="201"/>
      <c r="AL95" s="201"/>
      <c r="AM95" s="201"/>
      <c r="AN95" s="201"/>
      <c r="AO95" s="201"/>
      <c r="AP95" s="201"/>
      <c r="AQ95" s="201"/>
      <c r="AR95" s="201"/>
      <c r="AS95" s="201"/>
      <c r="AT95" s="201"/>
      <c r="AU95" s="201"/>
      <c r="AV95" s="201"/>
    </row>
    <row r="96" spans="1:48">
      <c r="AD96" s="201"/>
      <c r="AE96" s="201"/>
      <c r="AF96" s="201"/>
      <c r="AG96" s="201"/>
      <c r="AH96" s="201"/>
      <c r="AI96" s="201"/>
      <c r="AJ96" s="201"/>
      <c r="AK96" s="201"/>
      <c r="AL96" s="201"/>
      <c r="AM96" s="201"/>
      <c r="AN96" s="201"/>
      <c r="AO96" s="201"/>
      <c r="AP96" s="201"/>
      <c r="AQ96" s="201"/>
      <c r="AR96" s="201"/>
      <c r="AS96" s="201"/>
      <c r="AT96" s="201"/>
      <c r="AU96" s="201"/>
      <c r="AV96" s="201"/>
    </row>
    <row r="97" spans="30:48">
      <c r="AD97" s="201"/>
      <c r="AE97" s="201"/>
      <c r="AF97" s="201"/>
      <c r="AG97" s="201"/>
      <c r="AH97" s="201"/>
      <c r="AI97" s="201"/>
      <c r="AJ97" s="201"/>
      <c r="AK97" s="201"/>
      <c r="AL97" s="201"/>
      <c r="AM97" s="201"/>
      <c r="AN97" s="201"/>
      <c r="AO97" s="201"/>
      <c r="AP97" s="201"/>
      <c r="AQ97" s="201"/>
      <c r="AR97" s="201"/>
      <c r="AS97" s="201"/>
      <c r="AT97" s="201"/>
      <c r="AU97" s="201"/>
      <c r="AV97" s="201"/>
    </row>
    <row r="98" spans="30:48">
      <c r="AD98" s="201"/>
      <c r="AE98" s="201"/>
      <c r="AF98" s="201"/>
      <c r="AG98" s="201"/>
      <c r="AH98" s="201"/>
      <c r="AI98" s="201"/>
      <c r="AJ98" s="201"/>
      <c r="AK98" s="201"/>
      <c r="AL98" s="201"/>
      <c r="AM98" s="201"/>
      <c r="AN98" s="201"/>
      <c r="AO98" s="201"/>
      <c r="AP98" s="201"/>
      <c r="AQ98" s="201"/>
      <c r="AR98" s="201"/>
      <c r="AS98" s="201"/>
      <c r="AT98" s="201"/>
      <c r="AU98" s="201"/>
      <c r="AV98" s="201"/>
    </row>
    <row r="99" spans="30:48">
      <c r="AD99" s="201"/>
      <c r="AE99" s="201"/>
      <c r="AF99" s="201"/>
      <c r="AG99" s="201"/>
      <c r="AH99" s="201"/>
      <c r="AI99" s="201"/>
      <c r="AJ99" s="201"/>
      <c r="AK99" s="201"/>
      <c r="AL99" s="201"/>
      <c r="AM99" s="201"/>
      <c r="AN99" s="201"/>
      <c r="AO99" s="201"/>
      <c r="AP99" s="201"/>
      <c r="AQ99" s="201"/>
      <c r="AR99" s="201"/>
      <c r="AS99" s="201"/>
      <c r="AT99" s="201"/>
      <c r="AU99" s="201"/>
      <c r="AV99" s="201"/>
    </row>
    <row r="100" spans="30:48">
      <c r="AD100" s="201"/>
      <c r="AE100" s="201"/>
      <c r="AF100" s="201"/>
      <c r="AG100" s="201"/>
      <c r="AH100" s="201"/>
      <c r="AI100" s="201"/>
      <c r="AJ100" s="201"/>
      <c r="AK100" s="201"/>
      <c r="AL100" s="201"/>
      <c r="AM100" s="201"/>
      <c r="AN100" s="201"/>
      <c r="AO100" s="201"/>
      <c r="AP100" s="201"/>
      <c r="AQ100" s="201"/>
      <c r="AR100" s="201"/>
      <c r="AS100" s="201"/>
      <c r="AT100" s="201"/>
      <c r="AU100" s="201"/>
      <c r="AV100" s="201"/>
    </row>
    <row r="101" spans="30:48">
      <c r="AD101" s="201"/>
      <c r="AE101" s="201"/>
      <c r="AF101" s="201"/>
      <c r="AG101" s="201"/>
      <c r="AH101" s="201"/>
      <c r="AI101" s="201"/>
      <c r="AJ101" s="201"/>
      <c r="AK101" s="201"/>
      <c r="AL101" s="201"/>
      <c r="AM101" s="201"/>
      <c r="AN101" s="201"/>
      <c r="AO101" s="201"/>
      <c r="AP101" s="201"/>
      <c r="AQ101" s="201"/>
      <c r="AR101" s="201"/>
      <c r="AS101" s="201"/>
      <c r="AT101" s="201"/>
      <c r="AU101" s="201"/>
      <c r="AV101" s="201"/>
    </row>
    <row r="102" spans="30:48">
      <c r="AD102" s="201"/>
      <c r="AE102" s="201"/>
      <c r="AF102" s="201"/>
      <c r="AG102" s="201"/>
      <c r="AH102" s="201"/>
      <c r="AI102" s="201"/>
      <c r="AJ102" s="201"/>
      <c r="AK102" s="201"/>
      <c r="AL102" s="201"/>
      <c r="AM102" s="201"/>
      <c r="AN102" s="201"/>
      <c r="AO102" s="201"/>
      <c r="AP102" s="201"/>
      <c r="AQ102" s="201"/>
      <c r="AR102" s="201"/>
      <c r="AS102" s="201"/>
      <c r="AT102" s="201"/>
      <c r="AU102" s="201"/>
      <c r="AV102" s="201"/>
    </row>
    <row r="103" spans="30:48">
      <c r="AD103" s="201"/>
      <c r="AE103" s="201"/>
      <c r="AF103" s="201"/>
      <c r="AG103" s="201"/>
      <c r="AH103" s="201"/>
      <c r="AI103" s="201"/>
      <c r="AJ103" s="201"/>
      <c r="AK103" s="201"/>
      <c r="AL103" s="201"/>
      <c r="AM103" s="201"/>
      <c r="AN103" s="201"/>
      <c r="AO103" s="201"/>
      <c r="AP103" s="201"/>
      <c r="AQ103" s="201"/>
      <c r="AR103" s="201"/>
      <c r="AS103" s="201"/>
      <c r="AT103" s="201"/>
      <c r="AU103" s="201"/>
      <c r="AV103" s="201"/>
    </row>
    <row r="104" spans="30:48">
      <c r="AD104" s="201"/>
      <c r="AE104" s="201"/>
      <c r="AF104" s="201"/>
      <c r="AG104" s="201"/>
      <c r="AH104" s="201"/>
      <c r="AI104" s="201"/>
      <c r="AJ104" s="201"/>
      <c r="AK104" s="201"/>
      <c r="AL104" s="201"/>
      <c r="AM104" s="201"/>
      <c r="AN104" s="201"/>
      <c r="AO104" s="201"/>
      <c r="AP104" s="201"/>
      <c r="AQ104" s="201"/>
      <c r="AR104" s="201"/>
      <c r="AS104" s="201"/>
      <c r="AT104" s="201"/>
      <c r="AU104" s="201"/>
      <c r="AV104" s="201"/>
    </row>
    <row r="105" spans="30:48">
      <c r="AD105" s="201"/>
      <c r="AE105" s="201"/>
      <c r="AF105" s="201"/>
      <c r="AG105" s="201"/>
      <c r="AH105" s="201"/>
      <c r="AI105" s="201"/>
      <c r="AJ105" s="201"/>
      <c r="AK105" s="201"/>
      <c r="AL105" s="201"/>
      <c r="AM105" s="201"/>
      <c r="AN105" s="201"/>
      <c r="AO105" s="201"/>
      <c r="AP105" s="201"/>
      <c r="AQ105" s="201"/>
      <c r="AR105" s="201"/>
      <c r="AS105" s="201"/>
      <c r="AT105" s="201"/>
      <c r="AU105" s="201"/>
      <c r="AV105" s="201"/>
    </row>
    <row r="106" spans="30:48">
      <c r="AD106" s="201"/>
      <c r="AE106" s="201"/>
      <c r="AF106" s="201"/>
      <c r="AG106" s="201"/>
      <c r="AH106" s="201"/>
      <c r="AI106" s="201"/>
      <c r="AJ106" s="201"/>
      <c r="AK106" s="201"/>
      <c r="AL106" s="201"/>
      <c r="AM106" s="201"/>
      <c r="AN106" s="201"/>
      <c r="AO106" s="201"/>
      <c r="AP106" s="201"/>
      <c r="AQ106" s="201"/>
      <c r="AR106" s="201"/>
      <c r="AS106" s="201"/>
      <c r="AT106" s="201"/>
      <c r="AU106" s="201"/>
      <c r="AV106" s="201"/>
    </row>
    <row r="107" spans="30:48">
      <c r="AD107" s="201"/>
      <c r="AE107" s="201"/>
      <c r="AF107" s="201"/>
      <c r="AG107" s="201"/>
      <c r="AH107" s="201"/>
      <c r="AI107" s="201"/>
      <c r="AJ107" s="201"/>
      <c r="AK107" s="201"/>
      <c r="AL107" s="201"/>
      <c r="AM107" s="201"/>
      <c r="AN107" s="201"/>
      <c r="AO107" s="201"/>
      <c r="AP107" s="201"/>
      <c r="AQ107" s="201"/>
      <c r="AR107" s="201"/>
      <c r="AS107" s="201"/>
      <c r="AT107" s="201"/>
      <c r="AU107" s="201"/>
      <c r="AV107" s="201"/>
    </row>
    <row r="108" spans="30:48">
      <c r="AD108" s="201"/>
      <c r="AE108" s="201"/>
      <c r="AF108" s="201"/>
      <c r="AG108" s="201"/>
      <c r="AH108" s="201"/>
      <c r="AI108" s="201"/>
      <c r="AJ108" s="201"/>
      <c r="AK108" s="201"/>
      <c r="AL108" s="201"/>
      <c r="AM108" s="201"/>
      <c r="AN108" s="201"/>
      <c r="AO108" s="201"/>
      <c r="AP108" s="201"/>
      <c r="AQ108" s="201"/>
      <c r="AR108" s="201"/>
      <c r="AS108" s="201"/>
      <c r="AT108" s="201"/>
      <c r="AU108" s="201"/>
      <c r="AV108" s="201"/>
    </row>
    <row r="109" spans="30:48">
      <c r="AD109" s="201"/>
      <c r="AE109" s="201"/>
      <c r="AF109" s="201"/>
      <c r="AG109" s="201"/>
      <c r="AH109" s="201"/>
      <c r="AI109" s="201"/>
      <c r="AJ109" s="201"/>
      <c r="AK109" s="201"/>
      <c r="AL109" s="201"/>
      <c r="AM109" s="201"/>
      <c r="AN109" s="201"/>
      <c r="AO109" s="201"/>
      <c r="AP109" s="201"/>
      <c r="AQ109" s="201"/>
      <c r="AR109" s="201"/>
      <c r="AS109" s="201"/>
      <c r="AT109" s="201"/>
      <c r="AU109" s="201"/>
      <c r="AV109" s="201"/>
    </row>
    <row r="110" spans="30:48">
      <c r="AD110" s="201"/>
      <c r="AE110" s="201"/>
      <c r="AF110" s="201"/>
      <c r="AG110" s="201"/>
      <c r="AH110" s="201"/>
      <c r="AI110" s="201"/>
      <c r="AJ110" s="201"/>
      <c r="AK110" s="201"/>
      <c r="AL110" s="201"/>
      <c r="AM110" s="201"/>
      <c r="AN110" s="201"/>
      <c r="AO110" s="201"/>
      <c r="AP110" s="201"/>
      <c r="AQ110" s="201"/>
      <c r="AR110" s="201"/>
      <c r="AS110" s="201"/>
      <c r="AT110" s="201"/>
      <c r="AU110" s="201"/>
      <c r="AV110" s="201"/>
    </row>
    <row r="111" spans="30:48">
      <c r="AD111" s="201"/>
      <c r="AE111" s="201"/>
      <c r="AF111" s="201"/>
      <c r="AG111" s="201"/>
      <c r="AH111" s="201"/>
      <c r="AI111" s="201"/>
      <c r="AJ111" s="201"/>
      <c r="AK111" s="201"/>
      <c r="AL111" s="201"/>
      <c r="AM111" s="201"/>
      <c r="AN111" s="201"/>
      <c r="AO111" s="201"/>
      <c r="AP111" s="201"/>
      <c r="AQ111" s="201"/>
      <c r="AR111" s="201"/>
      <c r="AS111" s="201"/>
      <c r="AT111" s="201"/>
      <c r="AU111" s="201"/>
      <c r="AV111" s="201"/>
    </row>
    <row r="112" spans="30:48">
      <c r="AD112" s="201"/>
      <c r="AE112" s="201"/>
      <c r="AF112" s="201"/>
      <c r="AG112" s="201"/>
      <c r="AH112" s="201"/>
      <c r="AI112" s="201"/>
      <c r="AJ112" s="201"/>
      <c r="AK112" s="201"/>
      <c r="AL112" s="201"/>
      <c r="AM112" s="201"/>
      <c r="AN112" s="201"/>
      <c r="AO112" s="201"/>
      <c r="AP112" s="201"/>
      <c r="AQ112" s="201"/>
      <c r="AR112" s="201"/>
      <c r="AS112" s="201"/>
      <c r="AT112" s="201"/>
      <c r="AU112" s="201"/>
      <c r="AV112" s="201"/>
    </row>
    <row r="113" spans="30:48">
      <c r="AD113" s="201"/>
      <c r="AE113" s="201"/>
      <c r="AF113" s="201"/>
      <c r="AG113" s="201"/>
      <c r="AH113" s="201"/>
      <c r="AI113" s="201"/>
      <c r="AJ113" s="201"/>
      <c r="AK113" s="201"/>
      <c r="AL113" s="201"/>
      <c r="AM113" s="201"/>
      <c r="AN113" s="201"/>
      <c r="AO113" s="201"/>
      <c r="AP113" s="201"/>
      <c r="AQ113" s="201"/>
      <c r="AR113" s="201"/>
      <c r="AS113" s="201"/>
      <c r="AT113" s="201"/>
      <c r="AU113" s="201"/>
      <c r="AV113" s="201"/>
    </row>
    <row r="114" spans="30:48">
      <c r="AD114" s="201"/>
      <c r="AE114" s="201"/>
      <c r="AF114" s="201"/>
      <c r="AG114" s="201"/>
      <c r="AH114" s="201"/>
      <c r="AI114" s="201"/>
      <c r="AJ114" s="201"/>
      <c r="AK114" s="201"/>
      <c r="AL114" s="201"/>
      <c r="AM114" s="201"/>
      <c r="AN114" s="201"/>
      <c r="AO114" s="201"/>
      <c r="AP114" s="201"/>
      <c r="AQ114" s="201"/>
      <c r="AR114" s="201"/>
      <c r="AS114" s="201"/>
      <c r="AT114" s="201"/>
      <c r="AU114" s="201"/>
      <c r="AV114" s="201"/>
    </row>
    <row r="115" spans="30:48">
      <c r="AD115" s="201"/>
      <c r="AE115" s="201"/>
      <c r="AF115" s="201"/>
      <c r="AG115" s="201"/>
      <c r="AH115" s="201"/>
      <c r="AI115" s="201"/>
      <c r="AJ115" s="201"/>
      <c r="AK115" s="201"/>
      <c r="AL115" s="201"/>
      <c r="AM115" s="201"/>
      <c r="AN115" s="201"/>
      <c r="AO115" s="201"/>
      <c r="AP115" s="201"/>
      <c r="AQ115" s="201"/>
      <c r="AR115" s="201"/>
      <c r="AS115" s="201"/>
      <c r="AT115" s="201"/>
      <c r="AU115" s="201"/>
      <c r="AV115" s="201"/>
    </row>
    <row r="116" spans="30:48">
      <c r="AD116" s="201"/>
      <c r="AE116" s="201"/>
      <c r="AF116" s="201"/>
      <c r="AG116" s="201"/>
      <c r="AH116" s="201"/>
      <c r="AI116" s="201"/>
      <c r="AJ116" s="201"/>
      <c r="AK116" s="201"/>
      <c r="AL116" s="201"/>
      <c r="AM116" s="201"/>
      <c r="AN116" s="201"/>
      <c r="AO116" s="201"/>
      <c r="AP116" s="201"/>
      <c r="AQ116" s="201"/>
      <c r="AR116" s="201"/>
      <c r="AS116" s="201"/>
      <c r="AT116" s="201"/>
      <c r="AU116" s="201"/>
      <c r="AV116" s="201"/>
    </row>
    <row r="117" spans="30:48">
      <c r="AD117" s="201"/>
      <c r="AE117" s="201"/>
      <c r="AF117" s="201"/>
      <c r="AG117" s="201"/>
      <c r="AH117" s="201"/>
      <c r="AI117" s="201"/>
      <c r="AJ117" s="201"/>
      <c r="AK117" s="201"/>
      <c r="AL117" s="201"/>
      <c r="AM117" s="201"/>
      <c r="AN117" s="201"/>
      <c r="AO117" s="201"/>
      <c r="AP117" s="201"/>
      <c r="AQ117" s="201"/>
      <c r="AR117" s="201"/>
      <c r="AS117" s="201"/>
      <c r="AT117" s="201"/>
      <c r="AU117" s="201"/>
      <c r="AV117" s="201"/>
    </row>
    <row r="118" spans="30:48">
      <c r="AD118" s="201"/>
      <c r="AE118" s="201"/>
      <c r="AF118" s="201"/>
      <c r="AG118" s="201"/>
      <c r="AH118" s="201"/>
      <c r="AI118" s="201"/>
      <c r="AJ118" s="201"/>
      <c r="AK118" s="201"/>
      <c r="AL118" s="201"/>
      <c r="AM118" s="201"/>
      <c r="AN118" s="201"/>
      <c r="AO118" s="201"/>
      <c r="AP118" s="201"/>
      <c r="AQ118" s="201"/>
      <c r="AR118" s="201"/>
      <c r="AS118" s="201"/>
      <c r="AT118" s="201"/>
      <c r="AU118" s="201"/>
      <c r="AV118" s="201"/>
    </row>
    <row r="119" spans="30:48">
      <c r="AD119" s="201"/>
      <c r="AE119" s="201"/>
      <c r="AF119" s="201"/>
      <c r="AG119" s="201"/>
      <c r="AH119" s="201"/>
      <c r="AI119" s="201"/>
      <c r="AJ119" s="201"/>
      <c r="AK119" s="201"/>
      <c r="AL119" s="201"/>
      <c r="AM119" s="201"/>
      <c r="AN119" s="201"/>
      <c r="AO119" s="201"/>
      <c r="AP119" s="201"/>
      <c r="AQ119" s="201"/>
      <c r="AR119" s="201"/>
      <c r="AS119" s="201"/>
      <c r="AT119" s="201"/>
      <c r="AU119" s="201"/>
      <c r="AV119" s="201"/>
    </row>
    <row r="120" spans="30:48">
      <c r="AD120" s="201"/>
      <c r="AE120" s="201"/>
      <c r="AF120" s="201"/>
      <c r="AG120" s="201"/>
      <c r="AH120" s="201"/>
      <c r="AI120" s="201"/>
      <c r="AJ120" s="201"/>
      <c r="AK120" s="201"/>
      <c r="AL120" s="201"/>
      <c r="AM120" s="201"/>
      <c r="AN120" s="201"/>
      <c r="AO120" s="201"/>
      <c r="AP120" s="201"/>
      <c r="AQ120" s="201"/>
      <c r="AR120" s="201"/>
      <c r="AS120" s="201"/>
      <c r="AT120" s="201"/>
      <c r="AU120" s="201"/>
      <c r="AV120" s="201"/>
    </row>
    <row r="121" spans="30:48">
      <c r="AD121" s="201"/>
      <c r="AE121" s="201"/>
      <c r="AF121" s="201"/>
      <c r="AG121" s="201"/>
      <c r="AH121" s="201"/>
      <c r="AI121" s="201"/>
      <c r="AJ121" s="201"/>
      <c r="AK121" s="201"/>
      <c r="AL121" s="201"/>
      <c r="AM121" s="201"/>
      <c r="AN121" s="201"/>
      <c r="AO121" s="201"/>
      <c r="AP121" s="201"/>
      <c r="AQ121" s="201"/>
      <c r="AR121" s="201"/>
      <c r="AS121" s="201"/>
      <c r="AT121" s="201"/>
      <c r="AU121" s="201"/>
      <c r="AV121" s="201"/>
    </row>
    <row r="122" spans="30:48">
      <c r="AD122" s="201"/>
      <c r="AE122" s="201"/>
      <c r="AF122" s="201"/>
      <c r="AG122" s="201"/>
      <c r="AH122" s="201"/>
      <c r="AI122" s="201"/>
      <c r="AJ122" s="201"/>
      <c r="AK122" s="201"/>
      <c r="AL122" s="201"/>
      <c r="AM122" s="201"/>
      <c r="AN122" s="201"/>
      <c r="AO122" s="201"/>
      <c r="AP122" s="201"/>
      <c r="AQ122" s="201"/>
      <c r="AR122" s="201"/>
      <c r="AS122" s="201"/>
      <c r="AT122" s="201"/>
      <c r="AU122" s="201"/>
      <c r="AV122" s="201"/>
    </row>
    <row r="123" spans="30:48">
      <c r="AD123" s="201"/>
      <c r="AE123" s="201"/>
      <c r="AF123" s="201"/>
      <c r="AG123" s="201"/>
      <c r="AH123" s="201"/>
      <c r="AI123" s="201"/>
      <c r="AJ123" s="201"/>
      <c r="AK123" s="201"/>
      <c r="AL123" s="201"/>
      <c r="AM123" s="201"/>
      <c r="AN123" s="201"/>
      <c r="AO123" s="201"/>
      <c r="AP123" s="201"/>
      <c r="AQ123" s="201"/>
      <c r="AR123" s="201"/>
      <c r="AS123" s="201"/>
      <c r="AT123" s="201"/>
      <c r="AU123" s="201"/>
      <c r="AV123" s="201"/>
    </row>
    <row r="124" spans="30:48">
      <c r="AD124" s="201"/>
      <c r="AE124" s="201"/>
      <c r="AF124" s="201"/>
      <c r="AG124" s="201"/>
      <c r="AH124" s="201"/>
      <c r="AI124" s="201"/>
      <c r="AJ124" s="201"/>
      <c r="AK124" s="201"/>
      <c r="AL124" s="201"/>
      <c r="AM124" s="201"/>
      <c r="AN124" s="201"/>
      <c r="AO124" s="201"/>
      <c r="AP124" s="201"/>
      <c r="AQ124" s="201"/>
      <c r="AR124" s="201"/>
      <c r="AS124" s="201"/>
      <c r="AT124" s="201"/>
      <c r="AU124" s="201"/>
      <c r="AV124" s="201"/>
    </row>
    <row r="125" spans="30:48">
      <c r="AD125" s="201"/>
      <c r="AE125" s="201"/>
      <c r="AF125" s="201"/>
      <c r="AG125" s="201"/>
      <c r="AH125" s="201"/>
      <c r="AI125" s="201"/>
      <c r="AJ125" s="201"/>
      <c r="AK125" s="201"/>
      <c r="AL125" s="201"/>
      <c r="AM125" s="201"/>
      <c r="AN125" s="201"/>
      <c r="AO125" s="201"/>
      <c r="AP125" s="201"/>
      <c r="AQ125" s="201"/>
      <c r="AR125" s="201"/>
      <c r="AS125" s="201"/>
      <c r="AT125" s="201"/>
      <c r="AU125" s="201"/>
      <c r="AV125" s="201"/>
    </row>
    <row r="126" spans="30:48">
      <c r="AD126" s="201"/>
      <c r="AE126" s="201"/>
      <c r="AF126" s="201"/>
      <c r="AG126" s="201"/>
      <c r="AH126" s="201"/>
      <c r="AI126" s="201"/>
      <c r="AJ126" s="201"/>
      <c r="AK126" s="201"/>
      <c r="AL126" s="201"/>
      <c r="AM126" s="201"/>
      <c r="AN126" s="201"/>
      <c r="AO126" s="201"/>
      <c r="AP126" s="201"/>
      <c r="AQ126" s="201"/>
      <c r="AR126" s="201"/>
      <c r="AS126" s="201"/>
      <c r="AT126" s="201"/>
      <c r="AU126" s="201"/>
      <c r="AV126" s="201"/>
    </row>
    <row r="127" spans="30:48">
      <c r="AD127" s="201"/>
      <c r="AE127" s="201"/>
      <c r="AF127" s="201"/>
      <c r="AG127" s="201"/>
      <c r="AH127" s="201"/>
      <c r="AI127" s="201"/>
      <c r="AJ127" s="201"/>
      <c r="AK127" s="201"/>
      <c r="AL127" s="201"/>
      <c r="AM127" s="201"/>
      <c r="AN127" s="201"/>
      <c r="AO127" s="201"/>
      <c r="AP127" s="201"/>
      <c r="AQ127" s="201"/>
      <c r="AR127" s="201"/>
      <c r="AS127" s="201"/>
      <c r="AT127" s="201"/>
      <c r="AU127" s="201"/>
      <c r="AV127" s="201"/>
    </row>
    <row r="128" spans="30:48">
      <c r="AD128" s="201"/>
      <c r="AE128" s="201"/>
      <c r="AF128" s="201"/>
      <c r="AG128" s="201"/>
      <c r="AH128" s="201"/>
      <c r="AI128" s="201"/>
      <c r="AJ128" s="201"/>
      <c r="AK128" s="201"/>
      <c r="AL128" s="201"/>
      <c r="AM128" s="201"/>
      <c r="AN128" s="201"/>
      <c r="AO128" s="201"/>
      <c r="AP128" s="201"/>
      <c r="AQ128" s="201"/>
      <c r="AR128" s="201"/>
      <c r="AS128" s="201"/>
      <c r="AT128" s="201"/>
      <c r="AU128" s="201"/>
      <c r="AV128" s="201"/>
    </row>
    <row r="129" spans="30:48">
      <c r="AD129" s="201"/>
      <c r="AE129" s="201"/>
      <c r="AF129" s="201"/>
      <c r="AG129" s="201"/>
      <c r="AH129" s="201"/>
      <c r="AI129" s="201"/>
      <c r="AJ129" s="201"/>
      <c r="AK129" s="201"/>
      <c r="AL129" s="201"/>
      <c r="AM129" s="201"/>
      <c r="AN129" s="201"/>
      <c r="AO129" s="201"/>
      <c r="AP129" s="201"/>
      <c r="AQ129" s="201"/>
      <c r="AR129" s="201"/>
      <c r="AS129" s="201"/>
      <c r="AT129" s="201"/>
      <c r="AU129" s="201"/>
      <c r="AV129" s="201"/>
    </row>
    <row r="130" spans="30:48">
      <c r="AD130" s="201"/>
      <c r="AE130" s="201"/>
      <c r="AF130" s="201"/>
      <c r="AG130" s="201"/>
      <c r="AH130" s="201"/>
      <c r="AI130" s="201"/>
      <c r="AJ130" s="201"/>
      <c r="AK130" s="201"/>
      <c r="AL130" s="201"/>
      <c r="AM130" s="201"/>
      <c r="AN130" s="201"/>
      <c r="AO130" s="201"/>
      <c r="AP130" s="201"/>
      <c r="AQ130" s="201"/>
      <c r="AR130" s="201"/>
      <c r="AS130" s="201"/>
      <c r="AT130" s="201"/>
      <c r="AU130" s="201"/>
      <c r="AV130" s="201"/>
    </row>
    <row r="131" spans="30:48">
      <c r="AD131" s="201"/>
      <c r="AE131" s="201"/>
      <c r="AF131" s="201"/>
      <c r="AG131" s="201"/>
      <c r="AH131" s="201"/>
      <c r="AI131" s="201"/>
      <c r="AJ131" s="201"/>
      <c r="AK131" s="201"/>
      <c r="AL131" s="201"/>
      <c r="AM131" s="201"/>
      <c r="AN131" s="201"/>
      <c r="AO131" s="201"/>
      <c r="AP131" s="201"/>
      <c r="AQ131" s="201"/>
      <c r="AR131" s="201"/>
      <c r="AS131" s="201"/>
      <c r="AT131" s="201"/>
      <c r="AU131" s="201"/>
      <c r="AV131" s="201"/>
    </row>
    <row r="132" spans="30:48">
      <c r="AD132" s="201"/>
      <c r="AE132" s="201"/>
      <c r="AF132" s="201"/>
      <c r="AG132" s="201"/>
      <c r="AH132" s="201"/>
      <c r="AI132" s="201"/>
      <c r="AJ132" s="201"/>
      <c r="AK132" s="201"/>
      <c r="AL132" s="201"/>
      <c r="AM132" s="201"/>
      <c r="AN132" s="201"/>
      <c r="AO132" s="201"/>
      <c r="AP132" s="201"/>
      <c r="AQ132" s="201"/>
      <c r="AR132" s="201"/>
      <c r="AS132" s="201"/>
      <c r="AT132" s="201"/>
      <c r="AU132" s="201"/>
      <c r="AV132" s="201"/>
    </row>
    <row r="133" spans="30:48">
      <c r="AD133" s="201"/>
      <c r="AE133" s="201"/>
      <c r="AF133" s="201"/>
      <c r="AG133" s="201"/>
      <c r="AH133" s="201"/>
      <c r="AI133" s="201"/>
      <c r="AJ133" s="201"/>
      <c r="AK133" s="201"/>
      <c r="AL133" s="201"/>
      <c r="AM133" s="201"/>
      <c r="AN133" s="201"/>
      <c r="AO133" s="201"/>
      <c r="AP133" s="201"/>
      <c r="AQ133" s="201"/>
      <c r="AR133" s="201"/>
      <c r="AS133" s="201"/>
      <c r="AT133" s="201"/>
      <c r="AU133" s="201"/>
      <c r="AV133" s="201"/>
    </row>
    <row r="134" spans="30:48">
      <c r="AD134" s="201"/>
      <c r="AE134" s="201"/>
      <c r="AF134" s="201"/>
      <c r="AG134" s="201"/>
      <c r="AH134" s="201"/>
      <c r="AI134" s="201"/>
      <c r="AJ134" s="201"/>
      <c r="AK134" s="201"/>
      <c r="AL134" s="201"/>
      <c r="AM134" s="201"/>
      <c r="AN134" s="201"/>
      <c r="AO134" s="201"/>
      <c r="AP134" s="201"/>
      <c r="AQ134" s="201"/>
      <c r="AR134" s="201"/>
      <c r="AS134" s="201"/>
      <c r="AT134" s="201"/>
      <c r="AU134" s="201"/>
      <c r="AV134" s="201"/>
    </row>
    <row r="135" spans="30:48">
      <c r="AD135" s="201"/>
      <c r="AE135" s="201"/>
      <c r="AF135" s="201"/>
      <c r="AG135" s="201"/>
      <c r="AH135" s="201"/>
      <c r="AI135" s="201"/>
      <c r="AJ135" s="201"/>
      <c r="AK135" s="201"/>
      <c r="AL135" s="201"/>
      <c r="AM135" s="201"/>
      <c r="AN135" s="201"/>
      <c r="AO135" s="201"/>
      <c r="AP135" s="201"/>
      <c r="AQ135" s="201"/>
      <c r="AR135" s="201"/>
      <c r="AS135" s="201"/>
      <c r="AT135" s="201"/>
      <c r="AU135" s="201"/>
      <c r="AV135" s="201"/>
    </row>
    <row r="136" spans="30:48">
      <c r="AD136" s="201"/>
      <c r="AE136" s="201"/>
      <c r="AF136" s="201"/>
      <c r="AG136" s="201"/>
      <c r="AH136" s="201"/>
      <c r="AI136" s="201"/>
      <c r="AJ136" s="201"/>
      <c r="AK136" s="201"/>
      <c r="AL136" s="201"/>
      <c r="AM136" s="201"/>
      <c r="AN136" s="201"/>
      <c r="AO136" s="201"/>
      <c r="AP136" s="201"/>
      <c r="AQ136" s="201"/>
      <c r="AR136" s="201"/>
      <c r="AS136" s="201"/>
      <c r="AT136" s="201"/>
      <c r="AU136" s="201"/>
      <c r="AV136" s="201"/>
    </row>
    <row r="137" spans="30:48">
      <c r="AD137" s="201"/>
      <c r="AE137" s="201"/>
      <c r="AF137" s="201"/>
      <c r="AG137" s="201"/>
      <c r="AH137" s="201"/>
      <c r="AI137" s="201"/>
      <c r="AJ137" s="201"/>
      <c r="AK137" s="201"/>
      <c r="AL137" s="201"/>
      <c r="AM137" s="201"/>
      <c r="AN137" s="201"/>
      <c r="AO137" s="201"/>
      <c r="AP137" s="201"/>
      <c r="AQ137" s="201"/>
      <c r="AR137" s="201"/>
      <c r="AS137" s="201"/>
      <c r="AT137" s="201"/>
      <c r="AU137" s="201"/>
      <c r="AV137" s="201"/>
    </row>
    <row r="138" spans="30:48">
      <c r="AD138" s="201"/>
      <c r="AE138" s="201"/>
      <c r="AF138" s="201"/>
      <c r="AG138" s="201"/>
      <c r="AH138" s="201"/>
      <c r="AI138" s="201"/>
      <c r="AJ138" s="201"/>
      <c r="AK138" s="201"/>
      <c r="AL138" s="201"/>
      <c r="AM138" s="201"/>
      <c r="AN138" s="201"/>
      <c r="AO138" s="201"/>
      <c r="AP138" s="201"/>
      <c r="AQ138" s="201"/>
      <c r="AR138" s="201"/>
      <c r="AS138" s="201"/>
      <c r="AT138" s="201"/>
      <c r="AU138" s="201"/>
      <c r="AV138" s="201"/>
    </row>
    <row r="139" spans="30:48">
      <c r="AD139" s="201"/>
      <c r="AE139" s="201"/>
      <c r="AF139" s="201"/>
      <c r="AG139" s="201"/>
      <c r="AH139" s="201"/>
      <c r="AI139" s="201"/>
      <c r="AJ139" s="201"/>
      <c r="AK139" s="201"/>
      <c r="AL139" s="201"/>
      <c r="AM139" s="201"/>
      <c r="AN139" s="201"/>
      <c r="AO139" s="201"/>
      <c r="AP139" s="201"/>
      <c r="AQ139" s="201"/>
      <c r="AR139" s="201"/>
      <c r="AS139" s="201"/>
      <c r="AT139" s="201"/>
      <c r="AU139" s="201"/>
      <c r="AV139" s="201"/>
    </row>
    <row r="140" spans="30:48">
      <c r="AD140" s="201"/>
      <c r="AE140" s="201"/>
      <c r="AF140" s="201"/>
      <c r="AG140" s="201"/>
      <c r="AH140" s="201"/>
      <c r="AI140" s="201"/>
      <c r="AJ140" s="201"/>
      <c r="AK140" s="201"/>
      <c r="AL140" s="201"/>
      <c r="AM140" s="201"/>
      <c r="AN140" s="201"/>
      <c r="AO140" s="201"/>
      <c r="AP140" s="201"/>
      <c r="AQ140" s="201"/>
      <c r="AR140" s="201"/>
      <c r="AS140" s="201"/>
      <c r="AT140" s="201"/>
      <c r="AU140" s="201"/>
      <c r="AV140" s="201"/>
    </row>
    <row r="141" spans="30:48">
      <c r="AD141" s="201"/>
      <c r="AE141" s="201"/>
      <c r="AF141" s="201"/>
      <c r="AG141" s="201"/>
      <c r="AH141" s="201"/>
      <c r="AI141" s="201"/>
      <c r="AJ141" s="201"/>
      <c r="AK141" s="201"/>
      <c r="AL141" s="201"/>
      <c r="AM141" s="201"/>
      <c r="AN141" s="201"/>
      <c r="AO141" s="201"/>
      <c r="AP141" s="201"/>
      <c r="AQ141" s="201"/>
      <c r="AR141" s="201"/>
      <c r="AS141" s="201"/>
      <c r="AT141" s="201"/>
      <c r="AU141" s="201"/>
      <c r="AV141" s="201"/>
    </row>
    <row r="142" spans="30:48">
      <c r="AD142" s="201"/>
      <c r="AE142" s="201"/>
      <c r="AF142" s="201"/>
      <c r="AG142" s="201"/>
      <c r="AH142" s="201"/>
      <c r="AI142" s="201"/>
      <c r="AJ142" s="201"/>
      <c r="AK142" s="201"/>
      <c r="AL142" s="201"/>
      <c r="AM142" s="201"/>
      <c r="AN142" s="201"/>
      <c r="AO142" s="201"/>
      <c r="AP142" s="201"/>
      <c r="AQ142" s="201"/>
      <c r="AR142" s="201"/>
      <c r="AS142" s="201"/>
      <c r="AT142" s="201"/>
      <c r="AU142" s="201"/>
      <c r="AV142" s="201"/>
    </row>
    <row r="143" spans="30:48">
      <c r="AD143" s="201"/>
      <c r="AE143" s="201"/>
      <c r="AF143" s="201"/>
      <c r="AG143" s="201"/>
      <c r="AH143" s="201"/>
      <c r="AI143" s="201"/>
      <c r="AJ143" s="201"/>
      <c r="AK143" s="201"/>
      <c r="AL143" s="201"/>
      <c r="AM143" s="201"/>
      <c r="AN143" s="201"/>
      <c r="AO143" s="201"/>
      <c r="AP143" s="201"/>
      <c r="AQ143" s="201"/>
      <c r="AR143" s="201"/>
      <c r="AS143" s="201"/>
      <c r="AT143" s="201"/>
      <c r="AU143" s="201"/>
      <c r="AV143" s="201"/>
    </row>
    <row r="144" spans="30:48">
      <c r="AD144" s="201"/>
      <c r="AE144" s="201"/>
      <c r="AF144" s="201"/>
      <c r="AG144" s="201"/>
      <c r="AH144" s="201"/>
      <c r="AI144" s="201"/>
      <c r="AJ144" s="201"/>
      <c r="AK144" s="201"/>
      <c r="AL144" s="201"/>
      <c r="AM144" s="201"/>
      <c r="AN144" s="201"/>
      <c r="AO144" s="201"/>
      <c r="AP144" s="201"/>
      <c r="AQ144" s="201"/>
      <c r="AR144" s="201"/>
      <c r="AS144" s="201"/>
      <c r="AT144" s="201"/>
      <c r="AU144" s="201"/>
      <c r="AV144" s="201"/>
    </row>
    <row r="145" spans="30:48">
      <c r="AD145" s="201"/>
      <c r="AE145" s="201"/>
      <c r="AF145" s="201"/>
      <c r="AG145" s="201"/>
      <c r="AH145" s="201"/>
      <c r="AI145" s="201"/>
      <c r="AJ145" s="201"/>
      <c r="AK145" s="201"/>
      <c r="AL145" s="201"/>
      <c r="AM145" s="201"/>
      <c r="AN145" s="201"/>
      <c r="AO145" s="201"/>
      <c r="AP145" s="201"/>
      <c r="AQ145" s="201"/>
      <c r="AR145" s="201"/>
      <c r="AS145" s="201"/>
      <c r="AT145" s="201"/>
      <c r="AU145" s="201"/>
      <c r="AV145" s="201"/>
    </row>
    <row r="146" spans="30:48">
      <c r="AD146" s="201"/>
      <c r="AE146" s="201"/>
      <c r="AF146" s="201"/>
      <c r="AG146" s="201"/>
      <c r="AH146" s="201"/>
      <c r="AI146" s="201"/>
      <c r="AJ146" s="201"/>
      <c r="AK146" s="201"/>
      <c r="AL146" s="201"/>
      <c r="AM146" s="201"/>
      <c r="AN146" s="201"/>
      <c r="AO146" s="201"/>
      <c r="AP146" s="201"/>
      <c r="AQ146" s="201"/>
      <c r="AR146" s="201"/>
      <c r="AS146" s="201"/>
      <c r="AT146" s="201"/>
      <c r="AU146" s="201"/>
      <c r="AV146" s="201"/>
    </row>
    <row r="147" spans="30:48">
      <c r="AD147" s="201"/>
      <c r="AE147" s="201"/>
      <c r="AF147" s="201"/>
      <c r="AG147" s="201"/>
      <c r="AH147" s="201"/>
      <c r="AI147" s="201"/>
      <c r="AJ147" s="201"/>
      <c r="AK147" s="201"/>
      <c r="AL147" s="201"/>
      <c r="AM147" s="201"/>
      <c r="AN147" s="201"/>
      <c r="AO147" s="201"/>
      <c r="AP147" s="201"/>
      <c r="AQ147" s="201"/>
      <c r="AR147" s="201"/>
      <c r="AS147" s="201"/>
      <c r="AT147" s="201"/>
      <c r="AU147" s="201"/>
      <c r="AV147" s="201"/>
    </row>
    <row r="148" spans="30:48">
      <c r="AD148" s="201"/>
      <c r="AE148" s="201"/>
      <c r="AF148" s="201"/>
      <c r="AG148" s="201"/>
      <c r="AH148" s="201"/>
      <c r="AI148" s="201"/>
      <c r="AJ148" s="201"/>
      <c r="AK148" s="201"/>
      <c r="AL148" s="201"/>
      <c r="AM148" s="201"/>
      <c r="AN148" s="201"/>
      <c r="AO148" s="201"/>
      <c r="AP148" s="201"/>
      <c r="AQ148" s="201"/>
      <c r="AR148" s="201"/>
      <c r="AS148" s="201"/>
      <c r="AT148" s="201"/>
      <c r="AU148" s="201"/>
      <c r="AV148" s="201"/>
    </row>
    <row r="149" spans="30:48">
      <c r="AD149" s="201"/>
      <c r="AE149" s="201"/>
      <c r="AF149" s="201"/>
      <c r="AG149" s="201"/>
      <c r="AH149" s="201"/>
      <c r="AI149" s="201"/>
      <c r="AJ149" s="201"/>
      <c r="AK149" s="201"/>
      <c r="AL149" s="201"/>
      <c r="AM149" s="201"/>
      <c r="AN149" s="201"/>
      <c r="AO149" s="201"/>
      <c r="AP149" s="201"/>
      <c r="AQ149" s="201"/>
      <c r="AR149" s="201"/>
      <c r="AS149" s="201"/>
      <c r="AT149" s="201"/>
      <c r="AU149" s="201"/>
      <c r="AV149" s="201"/>
    </row>
    <row r="150" spans="30:48">
      <c r="AD150" s="201"/>
      <c r="AE150" s="201"/>
      <c r="AF150" s="201"/>
      <c r="AG150" s="201"/>
      <c r="AH150" s="201"/>
      <c r="AI150" s="201"/>
      <c r="AJ150" s="201"/>
      <c r="AK150" s="201"/>
      <c r="AL150" s="201"/>
      <c r="AM150" s="201"/>
      <c r="AN150" s="201"/>
      <c r="AO150" s="201"/>
      <c r="AP150" s="201"/>
      <c r="AQ150" s="201"/>
      <c r="AR150" s="201"/>
      <c r="AS150" s="201"/>
      <c r="AT150" s="201"/>
      <c r="AU150" s="201"/>
      <c r="AV150" s="201"/>
    </row>
    <row r="151" spans="30:48">
      <c r="AD151" s="201"/>
      <c r="AE151" s="201"/>
      <c r="AF151" s="201"/>
      <c r="AG151" s="201"/>
      <c r="AH151" s="201"/>
      <c r="AI151" s="201"/>
      <c r="AJ151" s="201"/>
      <c r="AK151" s="201"/>
      <c r="AL151" s="201"/>
      <c r="AM151" s="201"/>
      <c r="AN151" s="201"/>
      <c r="AO151" s="201"/>
      <c r="AP151" s="201"/>
      <c r="AQ151" s="201"/>
      <c r="AR151" s="201"/>
      <c r="AS151" s="201"/>
      <c r="AT151" s="201"/>
      <c r="AU151" s="201"/>
      <c r="AV151" s="201"/>
    </row>
    <row r="152" spans="30:48">
      <c r="AD152" s="201"/>
      <c r="AE152" s="201"/>
      <c r="AF152" s="201"/>
      <c r="AG152" s="201"/>
      <c r="AH152" s="201"/>
      <c r="AI152" s="201"/>
      <c r="AJ152" s="201"/>
      <c r="AK152" s="201"/>
      <c r="AL152" s="201"/>
      <c r="AM152" s="201"/>
      <c r="AN152" s="201"/>
      <c r="AO152" s="201"/>
      <c r="AP152" s="201"/>
      <c r="AQ152" s="201"/>
      <c r="AR152" s="201"/>
      <c r="AS152" s="201"/>
      <c r="AT152" s="201"/>
      <c r="AU152" s="201"/>
      <c r="AV152" s="201"/>
    </row>
    <row r="153" spans="30:48">
      <c r="AD153" s="201"/>
      <c r="AE153" s="201"/>
      <c r="AF153" s="201"/>
      <c r="AG153" s="201"/>
      <c r="AH153" s="201"/>
      <c r="AI153" s="201"/>
      <c r="AJ153" s="201"/>
      <c r="AK153" s="201"/>
      <c r="AL153" s="201"/>
      <c r="AM153" s="201"/>
      <c r="AN153" s="201"/>
      <c r="AO153" s="201"/>
      <c r="AP153" s="201"/>
      <c r="AQ153" s="201"/>
      <c r="AR153" s="201"/>
      <c r="AS153" s="201"/>
      <c r="AT153" s="201"/>
      <c r="AU153" s="201"/>
      <c r="AV153" s="201"/>
    </row>
    <row r="154" spans="30:48">
      <c r="AD154" s="201"/>
      <c r="AE154" s="201"/>
      <c r="AF154" s="201"/>
      <c r="AG154" s="201"/>
      <c r="AH154" s="201"/>
      <c r="AI154" s="201"/>
      <c r="AJ154" s="201"/>
      <c r="AK154" s="201"/>
      <c r="AL154" s="201"/>
      <c r="AM154" s="201"/>
      <c r="AN154" s="201"/>
      <c r="AO154" s="201"/>
      <c r="AP154" s="201"/>
      <c r="AQ154" s="201"/>
      <c r="AR154" s="201"/>
      <c r="AS154" s="201"/>
      <c r="AT154" s="201"/>
      <c r="AU154" s="201"/>
      <c r="AV154" s="201"/>
    </row>
    <row r="155" spans="30:48">
      <c r="AD155" s="201"/>
      <c r="AE155" s="201"/>
      <c r="AF155" s="201"/>
      <c r="AG155" s="201"/>
      <c r="AH155" s="201"/>
      <c r="AI155" s="201"/>
      <c r="AJ155" s="201"/>
      <c r="AK155" s="201"/>
      <c r="AL155" s="201"/>
      <c r="AM155" s="201"/>
      <c r="AN155" s="201"/>
      <c r="AO155" s="201"/>
      <c r="AP155" s="201"/>
      <c r="AQ155" s="201"/>
      <c r="AR155" s="201"/>
      <c r="AS155" s="201"/>
      <c r="AT155" s="201"/>
      <c r="AU155" s="201"/>
      <c r="AV155" s="201"/>
    </row>
    <row r="156" spans="30:48">
      <c r="AD156" s="201"/>
      <c r="AE156" s="201"/>
      <c r="AF156" s="201"/>
      <c r="AG156" s="201"/>
      <c r="AH156" s="201"/>
      <c r="AI156" s="201"/>
      <c r="AJ156" s="201"/>
      <c r="AK156" s="201"/>
      <c r="AL156" s="201"/>
      <c r="AM156" s="201"/>
      <c r="AN156" s="201"/>
      <c r="AO156" s="201"/>
      <c r="AP156" s="201"/>
      <c r="AQ156" s="201"/>
      <c r="AR156" s="201"/>
      <c r="AS156" s="201"/>
      <c r="AT156" s="201"/>
      <c r="AU156" s="201"/>
      <c r="AV156" s="201"/>
    </row>
    <row r="157" spans="30:48">
      <c r="AD157" s="201"/>
      <c r="AE157" s="201"/>
      <c r="AF157" s="201"/>
      <c r="AG157" s="201"/>
      <c r="AH157" s="201"/>
      <c r="AI157" s="201"/>
      <c r="AJ157" s="201"/>
      <c r="AK157" s="201"/>
      <c r="AL157" s="201"/>
      <c r="AM157" s="201"/>
      <c r="AN157" s="201"/>
      <c r="AO157" s="201"/>
      <c r="AP157" s="201"/>
      <c r="AQ157" s="201"/>
      <c r="AR157" s="201"/>
      <c r="AS157" s="201"/>
      <c r="AT157" s="201"/>
      <c r="AU157" s="201"/>
      <c r="AV157" s="201"/>
    </row>
    <row r="158" spans="30:48">
      <c r="AD158" s="201"/>
      <c r="AE158" s="201"/>
      <c r="AF158" s="201"/>
      <c r="AG158" s="201"/>
      <c r="AH158" s="201"/>
      <c r="AI158" s="201"/>
      <c r="AJ158" s="201"/>
      <c r="AK158" s="201"/>
      <c r="AL158" s="201"/>
      <c r="AM158" s="201"/>
      <c r="AN158" s="201"/>
      <c r="AO158" s="201"/>
      <c r="AP158" s="201"/>
      <c r="AQ158" s="201"/>
      <c r="AR158" s="201"/>
      <c r="AS158" s="201"/>
      <c r="AT158" s="201"/>
      <c r="AU158" s="201"/>
      <c r="AV158" s="201"/>
    </row>
    <row r="159" spans="30:48">
      <c r="AD159" s="201"/>
      <c r="AE159" s="201"/>
      <c r="AF159" s="201"/>
      <c r="AG159" s="201"/>
      <c r="AH159" s="201"/>
      <c r="AI159" s="201"/>
      <c r="AJ159" s="201"/>
      <c r="AK159" s="201"/>
      <c r="AL159" s="201"/>
      <c r="AM159" s="201"/>
      <c r="AN159" s="201"/>
      <c r="AO159" s="201"/>
      <c r="AP159" s="201"/>
      <c r="AQ159" s="201"/>
      <c r="AR159" s="201"/>
      <c r="AS159" s="201"/>
      <c r="AT159" s="201"/>
      <c r="AU159" s="201"/>
      <c r="AV159" s="201"/>
    </row>
    <row r="160" spans="30:48">
      <c r="AD160" s="201"/>
      <c r="AE160" s="201"/>
      <c r="AF160" s="201"/>
      <c r="AG160" s="201"/>
      <c r="AH160" s="201"/>
      <c r="AI160" s="201"/>
      <c r="AJ160" s="201"/>
      <c r="AK160" s="201"/>
      <c r="AL160" s="201"/>
      <c r="AM160" s="201"/>
      <c r="AN160" s="201"/>
      <c r="AO160" s="201"/>
      <c r="AP160" s="201"/>
      <c r="AQ160" s="201"/>
      <c r="AR160" s="201"/>
      <c r="AS160" s="201"/>
      <c r="AT160" s="201"/>
      <c r="AU160" s="201"/>
      <c r="AV160" s="201"/>
    </row>
    <row r="161" spans="30:48">
      <c r="AD161" s="201"/>
      <c r="AE161" s="201"/>
      <c r="AF161" s="201"/>
      <c r="AG161" s="201"/>
      <c r="AH161" s="201"/>
      <c r="AI161" s="201"/>
      <c r="AJ161" s="201"/>
      <c r="AK161" s="201"/>
      <c r="AL161" s="201"/>
      <c r="AM161" s="201"/>
      <c r="AN161" s="201"/>
      <c r="AO161" s="201"/>
      <c r="AP161" s="201"/>
      <c r="AQ161" s="201"/>
      <c r="AR161" s="201"/>
      <c r="AS161" s="201"/>
      <c r="AT161" s="201"/>
      <c r="AU161" s="201"/>
      <c r="AV161" s="201"/>
    </row>
    <row r="162" spans="30:48">
      <c r="AD162" s="201"/>
      <c r="AE162" s="201"/>
      <c r="AF162" s="201"/>
      <c r="AG162" s="201"/>
      <c r="AH162" s="201"/>
      <c r="AI162" s="201"/>
      <c r="AJ162" s="201"/>
      <c r="AK162" s="201"/>
      <c r="AL162" s="201"/>
      <c r="AM162" s="201"/>
      <c r="AN162" s="201"/>
      <c r="AO162" s="201"/>
      <c r="AP162" s="201"/>
      <c r="AQ162" s="201"/>
      <c r="AR162" s="201"/>
      <c r="AS162" s="201"/>
      <c r="AT162" s="201"/>
      <c r="AU162" s="201"/>
      <c r="AV162" s="201"/>
    </row>
    <row r="163" spans="30:48">
      <c r="AD163" s="201"/>
      <c r="AE163" s="201"/>
      <c r="AF163" s="201"/>
      <c r="AG163" s="201"/>
      <c r="AH163" s="201"/>
      <c r="AI163" s="201"/>
      <c r="AJ163" s="201"/>
      <c r="AK163" s="201"/>
      <c r="AL163" s="201"/>
      <c r="AM163" s="201"/>
      <c r="AN163" s="201"/>
      <c r="AO163" s="201"/>
      <c r="AP163" s="201"/>
      <c r="AQ163" s="201"/>
      <c r="AR163" s="201"/>
      <c r="AS163" s="201"/>
      <c r="AT163" s="201"/>
      <c r="AU163" s="201"/>
      <c r="AV163" s="201"/>
    </row>
    <row r="164" spans="30:48">
      <c r="AD164" s="201"/>
      <c r="AE164" s="201"/>
      <c r="AF164" s="201"/>
      <c r="AG164" s="201"/>
      <c r="AH164" s="201"/>
      <c r="AI164" s="201"/>
      <c r="AJ164" s="201"/>
      <c r="AK164" s="201"/>
      <c r="AL164" s="201"/>
      <c r="AM164" s="201"/>
      <c r="AN164" s="201"/>
      <c r="AO164" s="201"/>
      <c r="AP164" s="201"/>
      <c r="AQ164" s="201"/>
      <c r="AR164" s="201"/>
      <c r="AS164" s="201"/>
      <c r="AT164" s="201"/>
      <c r="AU164" s="201"/>
      <c r="AV164" s="201"/>
    </row>
    <row r="165" spans="30:48">
      <c r="AD165" s="201"/>
      <c r="AE165" s="201"/>
      <c r="AF165" s="201"/>
      <c r="AG165" s="201"/>
      <c r="AH165" s="201"/>
      <c r="AI165" s="201"/>
      <c r="AJ165" s="201"/>
      <c r="AK165" s="201"/>
      <c r="AL165" s="201"/>
      <c r="AM165" s="201"/>
      <c r="AN165" s="201"/>
      <c r="AO165" s="201"/>
      <c r="AP165" s="201"/>
      <c r="AQ165" s="201"/>
      <c r="AR165" s="201"/>
      <c r="AS165" s="201"/>
      <c r="AT165" s="201"/>
      <c r="AU165" s="201"/>
      <c r="AV165" s="201"/>
    </row>
    <row r="166" spans="30:48">
      <c r="AD166" s="201"/>
      <c r="AE166" s="201"/>
      <c r="AF166" s="201"/>
      <c r="AG166" s="201"/>
      <c r="AH166" s="201"/>
      <c r="AI166" s="201"/>
      <c r="AJ166" s="201"/>
      <c r="AK166" s="201"/>
      <c r="AL166" s="201"/>
      <c r="AM166" s="201"/>
      <c r="AN166" s="201"/>
      <c r="AO166" s="201"/>
      <c r="AP166" s="201"/>
      <c r="AQ166" s="201"/>
      <c r="AR166" s="201"/>
      <c r="AS166" s="201"/>
      <c r="AT166" s="201"/>
      <c r="AU166" s="201"/>
      <c r="AV166" s="201"/>
    </row>
    <row r="167" spans="30:48">
      <c r="AD167" s="201"/>
      <c r="AE167" s="201"/>
      <c r="AF167" s="201"/>
      <c r="AG167" s="201"/>
      <c r="AH167" s="201"/>
      <c r="AI167" s="201"/>
      <c r="AJ167" s="201"/>
      <c r="AK167" s="201"/>
      <c r="AL167" s="201"/>
      <c r="AM167" s="201"/>
      <c r="AN167" s="201"/>
      <c r="AO167" s="201"/>
      <c r="AP167" s="201"/>
      <c r="AQ167" s="201"/>
      <c r="AR167" s="201"/>
      <c r="AS167" s="201"/>
      <c r="AT167" s="201"/>
      <c r="AU167" s="201"/>
      <c r="AV167" s="201"/>
    </row>
    <row r="168" spans="30:48">
      <c r="AD168" s="201"/>
      <c r="AE168" s="201"/>
      <c r="AF168" s="201"/>
      <c r="AG168" s="201"/>
      <c r="AH168" s="201"/>
      <c r="AI168" s="201"/>
      <c r="AJ168" s="201"/>
      <c r="AK168" s="201"/>
      <c r="AL168" s="201"/>
      <c r="AM168" s="201"/>
      <c r="AN168" s="201"/>
      <c r="AO168" s="201"/>
      <c r="AP168" s="201"/>
      <c r="AQ168" s="201"/>
      <c r="AR168" s="201"/>
      <c r="AS168" s="201"/>
      <c r="AT168" s="201"/>
      <c r="AU168" s="201"/>
      <c r="AV168" s="201"/>
    </row>
    <row r="169" spans="30:48">
      <c r="AD169" s="201"/>
      <c r="AE169" s="201"/>
      <c r="AF169" s="201"/>
      <c r="AG169" s="201"/>
      <c r="AH169" s="201"/>
      <c r="AI169" s="201"/>
      <c r="AJ169" s="201"/>
      <c r="AK169" s="201"/>
      <c r="AL169" s="201"/>
      <c r="AM169" s="201"/>
      <c r="AN169" s="201"/>
      <c r="AO169" s="201"/>
      <c r="AP169" s="201"/>
      <c r="AQ169" s="201"/>
      <c r="AR169" s="201"/>
      <c r="AS169" s="201"/>
      <c r="AT169" s="201"/>
      <c r="AU169" s="201"/>
      <c r="AV169" s="201"/>
    </row>
    <row r="170" spans="30:48">
      <c r="AD170" s="201"/>
      <c r="AE170" s="201"/>
      <c r="AF170" s="201"/>
      <c r="AG170" s="201"/>
      <c r="AH170" s="201"/>
      <c r="AI170" s="201"/>
      <c r="AJ170" s="201"/>
      <c r="AK170" s="201"/>
      <c r="AL170" s="201"/>
      <c r="AM170" s="201"/>
      <c r="AN170" s="201"/>
      <c r="AO170" s="201"/>
      <c r="AP170" s="201"/>
      <c r="AQ170" s="201"/>
      <c r="AR170" s="201"/>
      <c r="AS170" s="201"/>
      <c r="AT170" s="201"/>
      <c r="AU170" s="201"/>
      <c r="AV170" s="201"/>
    </row>
    <row r="171" spans="30:48">
      <c r="AD171" s="201"/>
      <c r="AE171" s="201"/>
      <c r="AF171" s="201"/>
      <c r="AG171" s="201"/>
      <c r="AH171" s="201"/>
      <c r="AI171" s="201"/>
      <c r="AJ171" s="201"/>
      <c r="AK171" s="201"/>
      <c r="AL171" s="201"/>
      <c r="AM171" s="201"/>
      <c r="AN171" s="201"/>
      <c r="AO171" s="201"/>
      <c r="AP171" s="201"/>
      <c r="AQ171" s="201"/>
      <c r="AR171" s="201"/>
      <c r="AS171" s="201"/>
      <c r="AT171" s="201"/>
      <c r="AU171" s="201"/>
      <c r="AV171" s="201"/>
    </row>
    <row r="172" spans="30:48">
      <c r="AD172" s="201"/>
      <c r="AE172" s="201"/>
      <c r="AF172" s="201"/>
      <c r="AG172" s="201"/>
      <c r="AH172" s="201"/>
      <c r="AI172" s="201"/>
      <c r="AJ172" s="201"/>
      <c r="AK172" s="201"/>
      <c r="AL172" s="201"/>
      <c r="AM172" s="201"/>
      <c r="AN172" s="201"/>
      <c r="AO172" s="201"/>
      <c r="AP172" s="201"/>
      <c r="AQ172" s="201"/>
      <c r="AR172" s="201"/>
      <c r="AS172" s="201"/>
      <c r="AT172" s="201"/>
      <c r="AU172" s="201"/>
      <c r="AV172" s="201"/>
    </row>
    <row r="173" spans="30:48">
      <c r="AD173" s="201"/>
      <c r="AE173" s="201"/>
      <c r="AF173" s="201"/>
      <c r="AG173" s="201"/>
      <c r="AH173" s="201"/>
      <c r="AI173" s="201"/>
      <c r="AJ173" s="201"/>
      <c r="AK173" s="201"/>
      <c r="AL173" s="201"/>
      <c r="AM173" s="201"/>
      <c r="AN173" s="201"/>
      <c r="AO173" s="201"/>
      <c r="AP173" s="201"/>
      <c r="AQ173" s="201"/>
      <c r="AR173" s="201"/>
      <c r="AS173" s="201"/>
      <c r="AT173" s="201"/>
      <c r="AU173" s="201"/>
      <c r="AV173" s="201"/>
    </row>
    <row r="174" spans="30:48">
      <c r="AD174" s="201"/>
      <c r="AE174" s="201"/>
      <c r="AF174" s="201"/>
      <c r="AG174" s="201"/>
      <c r="AH174" s="201"/>
      <c r="AI174" s="201"/>
      <c r="AJ174" s="201"/>
      <c r="AK174" s="201"/>
      <c r="AL174" s="201"/>
      <c r="AM174" s="201"/>
      <c r="AN174" s="201"/>
      <c r="AO174" s="201"/>
      <c r="AP174" s="201"/>
      <c r="AQ174" s="201"/>
      <c r="AR174" s="201"/>
      <c r="AS174" s="201"/>
      <c r="AT174" s="201"/>
      <c r="AU174" s="201"/>
      <c r="AV174" s="201"/>
    </row>
    <row r="175" spans="30:48">
      <c r="AD175" s="201"/>
      <c r="AE175" s="201"/>
      <c r="AF175" s="201"/>
      <c r="AG175" s="201"/>
      <c r="AH175" s="201"/>
      <c r="AI175" s="201"/>
      <c r="AJ175" s="201"/>
      <c r="AK175" s="201"/>
      <c r="AL175" s="201"/>
      <c r="AM175" s="201"/>
      <c r="AN175" s="201"/>
      <c r="AO175" s="201"/>
      <c r="AP175" s="201"/>
      <c r="AQ175" s="201"/>
      <c r="AR175" s="201"/>
      <c r="AS175" s="201"/>
      <c r="AT175" s="201"/>
      <c r="AU175" s="201"/>
      <c r="AV175" s="201"/>
    </row>
    <row r="176" spans="30:48">
      <c r="AD176" s="201"/>
      <c r="AE176" s="201"/>
      <c r="AF176" s="201"/>
      <c r="AG176" s="201"/>
      <c r="AH176" s="201"/>
      <c r="AI176" s="201"/>
      <c r="AJ176" s="201"/>
      <c r="AK176" s="201"/>
      <c r="AL176" s="201"/>
      <c r="AM176" s="201"/>
      <c r="AN176" s="201"/>
      <c r="AO176" s="201"/>
      <c r="AP176" s="201"/>
      <c r="AQ176" s="201"/>
      <c r="AR176" s="201"/>
      <c r="AS176" s="201"/>
      <c r="AT176" s="201"/>
      <c r="AU176" s="201"/>
      <c r="AV176" s="201"/>
    </row>
    <row r="177" spans="30:48">
      <c r="AD177" s="201"/>
      <c r="AE177" s="201"/>
      <c r="AF177" s="201"/>
      <c r="AG177" s="201"/>
      <c r="AH177" s="201"/>
      <c r="AI177" s="201"/>
      <c r="AJ177" s="201"/>
      <c r="AK177" s="201"/>
      <c r="AL177" s="201"/>
      <c r="AM177" s="201"/>
      <c r="AN177" s="201"/>
      <c r="AO177" s="201"/>
      <c r="AP177" s="201"/>
      <c r="AQ177" s="201"/>
      <c r="AR177" s="201"/>
      <c r="AS177" s="201"/>
      <c r="AT177" s="201"/>
      <c r="AU177" s="201"/>
      <c r="AV177" s="201"/>
    </row>
    <row r="178" spans="30:48">
      <c r="AD178" s="201"/>
      <c r="AE178" s="201"/>
      <c r="AF178" s="201"/>
      <c r="AG178" s="201"/>
      <c r="AH178" s="201"/>
      <c r="AI178" s="201"/>
      <c r="AJ178" s="201"/>
      <c r="AK178" s="201"/>
      <c r="AL178" s="201"/>
      <c r="AM178" s="201"/>
      <c r="AN178" s="201"/>
      <c r="AO178" s="201"/>
      <c r="AP178" s="201"/>
      <c r="AQ178" s="201"/>
      <c r="AR178" s="201"/>
      <c r="AS178" s="201"/>
      <c r="AT178" s="201"/>
      <c r="AU178" s="201"/>
      <c r="AV178" s="201"/>
    </row>
    <row r="179" spans="30:48">
      <c r="AD179" s="201"/>
      <c r="AE179" s="201"/>
      <c r="AF179" s="201"/>
      <c r="AG179" s="201"/>
      <c r="AH179" s="201"/>
      <c r="AI179" s="201"/>
      <c r="AJ179" s="201"/>
      <c r="AK179" s="201"/>
      <c r="AL179" s="201"/>
      <c r="AM179" s="201"/>
      <c r="AN179" s="201"/>
      <c r="AO179" s="201"/>
      <c r="AP179" s="201"/>
      <c r="AQ179" s="201"/>
      <c r="AR179" s="201"/>
      <c r="AS179" s="201"/>
      <c r="AT179" s="201"/>
      <c r="AU179" s="201"/>
      <c r="AV179" s="201"/>
    </row>
    <row r="180" spans="30:48">
      <c r="AD180" s="201"/>
      <c r="AE180" s="201"/>
      <c r="AF180" s="201"/>
      <c r="AG180" s="201"/>
      <c r="AH180" s="201"/>
      <c r="AI180" s="201"/>
      <c r="AJ180" s="201"/>
      <c r="AK180" s="201"/>
      <c r="AL180" s="201"/>
      <c r="AM180" s="201"/>
      <c r="AN180" s="201"/>
      <c r="AO180" s="201"/>
      <c r="AP180" s="201"/>
      <c r="AQ180" s="201"/>
      <c r="AR180" s="201"/>
      <c r="AS180" s="201"/>
      <c r="AT180" s="201"/>
      <c r="AU180" s="201"/>
      <c r="AV180" s="201"/>
    </row>
    <row r="181" spans="30:48">
      <c r="AD181" s="201"/>
      <c r="AE181" s="201"/>
      <c r="AF181" s="201"/>
      <c r="AG181" s="201"/>
      <c r="AH181" s="201"/>
      <c r="AI181" s="201"/>
      <c r="AJ181" s="201"/>
      <c r="AK181" s="201"/>
      <c r="AL181" s="201"/>
      <c r="AM181" s="201"/>
      <c r="AN181" s="201"/>
      <c r="AO181" s="201"/>
      <c r="AP181" s="201"/>
      <c r="AQ181" s="201"/>
      <c r="AR181" s="201"/>
      <c r="AS181" s="201"/>
      <c r="AT181" s="201"/>
      <c r="AU181" s="201"/>
      <c r="AV181" s="201"/>
    </row>
    <row r="182" spans="30:48">
      <c r="AD182" s="201"/>
      <c r="AE182" s="201"/>
      <c r="AF182" s="201"/>
      <c r="AG182" s="201"/>
      <c r="AH182" s="201"/>
      <c r="AI182" s="201"/>
      <c r="AJ182" s="201"/>
      <c r="AK182" s="201"/>
      <c r="AL182" s="201"/>
      <c r="AM182" s="201"/>
      <c r="AN182" s="201"/>
      <c r="AO182" s="201"/>
      <c r="AP182" s="201"/>
      <c r="AQ182" s="201"/>
      <c r="AR182" s="201"/>
      <c r="AS182" s="201"/>
      <c r="AT182" s="201"/>
      <c r="AU182" s="201"/>
      <c r="AV182" s="201"/>
    </row>
    <row r="183" spans="30:48">
      <c r="AD183" s="201"/>
      <c r="AE183" s="201"/>
      <c r="AF183" s="201"/>
      <c r="AG183" s="201"/>
      <c r="AH183" s="201"/>
      <c r="AI183" s="201"/>
      <c r="AJ183" s="201"/>
      <c r="AK183" s="201"/>
      <c r="AL183" s="201"/>
      <c r="AM183" s="201"/>
      <c r="AN183" s="201"/>
      <c r="AO183" s="201"/>
      <c r="AP183" s="201"/>
      <c r="AQ183" s="201"/>
      <c r="AR183" s="201"/>
      <c r="AS183" s="201"/>
      <c r="AT183" s="201"/>
      <c r="AU183" s="201"/>
      <c r="AV183" s="201"/>
    </row>
    <row r="184" spans="30:48">
      <c r="AD184" s="201"/>
      <c r="AE184" s="201"/>
      <c r="AF184" s="201"/>
      <c r="AG184" s="201"/>
      <c r="AH184" s="201"/>
      <c r="AI184" s="201"/>
      <c r="AJ184" s="201"/>
      <c r="AK184" s="201"/>
      <c r="AL184" s="201"/>
      <c r="AM184" s="201"/>
      <c r="AN184" s="201"/>
      <c r="AO184" s="201"/>
      <c r="AP184" s="201"/>
      <c r="AQ184" s="201"/>
      <c r="AR184" s="201"/>
      <c r="AS184" s="201"/>
      <c r="AT184" s="201"/>
      <c r="AU184" s="201"/>
      <c r="AV184" s="201"/>
    </row>
    <row r="185" spans="30:48">
      <c r="AD185" s="201"/>
      <c r="AE185" s="201"/>
      <c r="AF185" s="201"/>
      <c r="AG185" s="201"/>
      <c r="AH185" s="201"/>
      <c r="AI185" s="201"/>
      <c r="AJ185" s="201"/>
      <c r="AK185" s="201"/>
      <c r="AL185" s="201"/>
      <c r="AM185" s="201"/>
      <c r="AN185" s="201"/>
      <c r="AO185" s="201"/>
      <c r="AP185" s="201"/>
      <c r="AQ185" s="201"/>
      <c r="AR185" s="201"/>
      <c r="AS185" s="201"/>
      <c r="AT185" s="201"/>
      <c r="AU185" s="201"/>
      <c r="AV185" s="201"/>
    </row>
    <row r="186" spans="30:48">
      <c r="AD186" s="201"/>
      <c r="AE186" s="201"/>
      <c r="AF186" s="201"/>
      <c r="AG186" s="201"/>
      <c r="AH186" s="201"/>
      <c r="AI186" s="201"/>
      <c r="AJ186" s="201"/>
      <c r="AK186" s="201"/>
      <c r="AL186" s="201"/>
      <c r="AM186" s="201"/>
      <c r="AN186" s="201"/>
      <c r="AO186" s="201"/>
      <c r="AP186" s="201"/>
      <c r="AQ186" s="201"/>
      <c r="AR186" s="201"/>
      <c r="AS186" s="201"/>
      <c r="AT186" s="201"/>
      <c r="AU186" s="201"/>
      <c r="AV186" s="201"/>
    </row>
    <row r="187" spans="30:48">
      <c r="AD187" s="201"/>
      <c r="AE187" s="201"/>
      <c r="AF187" s="201"/>
      <c r="AG187" s="201"/>
      <c r="AH187" s="201"/>
      <c r="AI187" s="201"/>
      <c r="AJ187" s="201"/>
      <c r="AK187" s="201"/>
      <c r="AL187" s="201"/>
      <c r="AM187" s="201"/>
      <c r="AN187" s="201"/>
      <c r="AO187" s="201"/>
      <c r="AP187" s="201"/>
      <c r="AQ187" s="201"/>
      <c r="AR187" s="201"/>
      <c r="AS187" s="201"/>
      <c r="AT187" s="201"/>
      <c r="AU187" s="201"/>
      <c r="AV187" s="201"/>
    </row>
    <row r="188" spans="30:48">
      <c r="AD188" s="201"/>
      <c r="AE188" s="201"/>
      <c r="AF188" s="201"/>
      <c r="AG188" s="201"/>
      <c r="AH188" s="201"/>
      <c r="AI188" s="201"/>
      <c r="AJ188" s="201"/>
      <c r="AK188" s="201"/>
      <c r="AL188" s="201"/>
      <c r="AM188" s="201"/>
      <c r="AN188" s="201"/>
      <c r="AO188" s="201"/>
      <c r="AP188" s="201"/>
      <c r="AQ188" s="201"/>
      <c r="AR188" s="201"/>
      <c r="AS188" s="201"/>
      <c r="AT188" s="201"/>
      <c r="AU188" s="201"/>
      <c r="AV188" s="201"/>
    </row>
    <row r="189" spans="30:48">
      <c r="AD189" s="201"/>
      <c r="AE189" s="201"/>
      <c r="AF189" s="201"/>
      <c r="AG189" s="201"/>
      <c r="AH189" s="201"/>
      <c r="AI189" s="201"/>
      <c r="AJ189" s="201"/>
      <c r="AK189" s="201"/>
      <c r="AL189" s="201"/>
      <c r="AM189" s="201"/>
      <c r="AN189" s="201"/>
      <c r="AO189" s="201"/>
      <c r="AP189" s="201"/>
      <c r="AQ189" s="201"/>
      <c r="AR189" s="201"/>
      <c r="AS189" s="201"/>
      <c r="AT189" s="201"/>
      <c r="AU189" s="201"/>
      <c r="AV189" s="201"/>
    </row>
    <row r="190" spans="30:48">
      <c r="AD190" s="201"/>
      <c r="AE190" s="201"/>
      <c r="AF190" s="201"/>
      <c r="AG190" s="201"/>
      <c r="AH190" s="201"/>
      <c r="AI190" s="201"/>
      <c r="AJ190" s="201"/>
      <c r="AK190" s="201"/>
      <c r="AL190" s="201"/>
      <c r="AM190" s="201"/>
      <c r="AN190" s="201"/>
      <c r="AO190" s="201"/>
      <c r="AP190" s="201"/>
      <c r="AQ190" s="201"/>
      <c r="AR190" s="201"/>
      <c r="AS190" s="201"/>
      <c r="AT190" s="201"/>
      <c r="AU190" s="201"/>
      <c r="AV190" s="201"/>
    </row>
    <row r="191" spans="30:48">
      <c r="AD191" s="201"/>
      <c r="AE191" s="201"/>
      <c r="AF191" s="201"/>
      <c r="AG191" s="201"/>
      <c r="AH191" s="201"/>
      <c r="AI191" s="201"/>
      <c r="AJ191" s="201"/>
      <c r="AK191" s="201"/>
      <c r="AL191" s="201"/>
      <c r="AM191" s="201"/>
      <c r="AN191" s="201"/>
      <c r="AO191" s="201"/>
      <c r="AP191" s="201"/>
      <c r="AQ191" s="201"/>
      <c r="AR191" s="201"/>
      <c r="AS191" s="201"/>
      <c r="AT191" s="201"/>
      <c r="AU191" s="201"/>
      <c r="AV191" s="201"/>
    </row>
    <row r="192" spans="30:48">
      <c r="AD192" s="201"/>
      <c r="AE192" s="201"/>
      <c r="AF192" s="201"/>
      <c r="AG192" s="201"/>
      <c r="AH192" s="201"/>
      <c r="AI192" s="201"/>
      <c r="AJ192" s="201"/>
      <c r="AK192" s="201"/>
      <c r="AL192" s="201"/>
      <c r="AM192" s="201"/>
      <c r="AN192" s="201"/>
      <c r="AO192" s="201"/>
      <c r="AP192" s="201"/>
      <c r="AQ192" s="201"/>
      <c r="AR192" s="201"/>
      <c r="AS192" s="201"/>
      <c r="AT192" s="201"/>
      <c r="AU192" s="201"/>
      <c r="AV192" s="201"/>
    </row>
    <row r="193" spans="30:48">
      <c r="AD193" s="201"/>
      <c r="AE193" s="201"/>
      <c r="AF193" s="201"/>
      <c r="AG193" s="201"/>
      <c r="AH193" s="201"/>
      <c r="AI193" s="201"/>
      <c r="AJ193" s="201"/>
      <c r="AK193" s="201"/>
      <c r="AL193" s="201"/>
      <c r="AM193" s="201"/>
      <c r="AN193" s="201"/>
      <c r="AO193" s="201"/>
      <c r="AP193" s="201"/>
      <c r="AQ193" s="201"/>
      <c r="AR193" s="201"/>
      <c r="AS193" s="201"/>
      <c r="AT193" s="201"/>
      <c r="AU193" s="201"/>
      <c r="AV193" s="201"/>
    </row>
    <row r="194" spans="30:48">
      <c r="AD194" s="201"/>
      <c r="AE194" s="201"/>
      <c r="AF194" s="201"/>
      <c r="AG194" s="201"/>
      <c r="AH194" s="201"/>
      <c r="AI194" s="201"/>
      <c r="AJ194" s="201"/>
      <c r="AK194" s="201"/>
      <c r="AL194" s="201"/>
      <c r="AM194" s="201"/>
      <c r="AN194" s="201"/>
      <c r="AO194" s="201"/>
      <c r="AP194" s="201"/>
      <c r="AQ194" s="201"/>
      <c r="AR194" s="201"/>
      <c r="AS194" s="201"/>
      <c r="AT194" s="201"/>
      <c r="AU194" s="201"/>
      <c r="AV194" s="201"/>
    </row>
    <row r="195" spans="30:48">
      <c r="AD195" s="201"/>
      <c r="AE195" s="201"/>
      <c r="AF195" s="201"/>
      <c r="AG195" s="201"/>
      <c r="AH195" s="201"/>
      <c r="AI195" s="201"/>
      <c r="AJ195" s="201"/>
      <c r="AK195" s="201"/>
      <c r="AL195" s="201"/>
      <c r="AM195" s="201"/>
      <c r="AN195" s="201"/>
      <c r="AO195" s="201"/>
      <c r="AP195" s="201"/>
      <c r="AQ195" s="201"/>
      <c r="AR195" s="201"/>
      <c r="AS195" s="201"/>
      <c r="AT195" s="201"/>
      <c r="AU195" s="201"/>
      <c r="AV195" s="201"/>
    </row>
    <row r="196" spans="30:48">
      <c r="AD196" s="201"/>
      <c r="AE196" s="201"/>
      <c r="AF196" s="201"/>
      <c r="AG196" s="201"/>
      <c r="AH196" s="201"/>
      <c r="AI196" s="201"/>
      <c r="AJ196" s="201"/>
      <c r="AK196" s="201"/>
      <c r="AL196" s="201"/>
      <c r="AM196" s="201"/>
      <c r="AN196" s="201"/>
      <c r="AO196" s="201"/>
      <c r="AP196" s="201"/>
      <c r="AQ196" s="201"/>
      <c r="AR196" s="201"/>
      <c r="AS196" s="201"/>
      <c r="AT196" s="201"/>
      <c r="AU196" s="201"/>
      <c r="AV196" s="201"/>
    </row>
    <row r="197" spans="30:48">
      <c r="AD197" s="201"/>
      <c r="AE197" s="201"/>
      <c r="AF197" s="201"/>
      <c r="AG197" s="201"/>
      <c r="AH197" s="201"/>
      <c r="AI197" s="201"/>
      <c r="AJ197" s="201"/>
      <c r="AK197" s="201"/>
      <c r="AL197" s="201"/>
      <c r="AM197" s="201"/>
      <c r="AN197" s="201"/>
      <c r="AO197" s="201"/>
      <c r="AP197" s="201"/>
      <c r="AQ197" s="201"/>
      <c r="AR197" s="201"/>
      <c r="AS197" s="201"/>
      <c r="AT197" s="201"/>
      <c r="AU197" s="201"/>
      <c r="AV197" s="201"/>
    </row>
    <row r="198" spans="30:48">
      <c r="AD198" s="201"/>
      <c r="AE198" s="201"/>
      <c r="AF198" s="201"/>
      <c r="AG198" s="201"/>
      <c r="AH198" s="201"/>
      <c r="AI198" s="201"/>
      <c r="AJ198" s="201"/>
      <c r="AK198" s="201"/>
      <c r="AL198" s="201"/>
      <c r="AM198" s="201"/>
      <c r="AN198" s="201"/>
      <c r="AO198" s="201"/>
      <c r="AP198" s="201"/>
      <c r="AQ198" s="201"/>
      <c r="AR198" s="201"/>
      <c r="AS198" s="201"/>
      <c r="AT198" s="201"/>
      <c r="AU198" s="201"/>
      <c r="AV198" s="201"/>
    </row>
    <row r="199" spans="30:48">
      <c r="AD199" s="201"/>
      <c r="AE199" s="201"/>
      <c r="AF199" s="201"/>
      <c r="AG199" s="201"/>
      <c r="AH199" s="201"/>
      <c r="AI199" s="201"/>
      <c r="AJ199" s="201"/>
      <c r="AK199" s="201"/>
      <c r="AL199" s="201"/>
      <c r="AM199" s="201"/>
      <c r="AN199" s="201"/>
      <c r="AO199" s="201"/>
      <c r="AP199" s="201"/>
      <c r="AQ199" s="201"/>
      <c r="AR199" s="201"/>
      <c r="AS199" s="201"/>
      <c r="AT199" s="201"/>
      <c r="AU199" s="201"/>
      <c r="AV199" s="201"/>
    </row>
    <row r="200" spans="30:48">
      <c r="AD200" s="201"/>
      <c r="AE200" s="201"/>
      <c r="AF200" s="201"/>
      <c r="AG200" s="201"/>
      <c r="AH200" s="201"/>
      <c r="AI200" s="201"/>
      <c r="AJ200" s="201"/>
      <c r="AK200" s="201"/>
      <c r="AL200" s="201"/>
      <c r="AM200" s="201"/>
      <c r="AN200" s="201"/>
      <c r="AO200" s="201"/>
      <c r="AP200" s="201"/>
      <c r="AQ200" s="201"/>
      <c r="AR200" s="201"/>
      <c r="AS200" s="201"/>
      <c r="AT200" s="201"/>
      <c r="AU200" s="201"/>
      <c r="AV200" s="201"/>
    </row>
    <row r="201" spans="30:48">
      <c r="AD201" s="201"/>
      <c r="AE201" s="201"/>
      <c r="AF201" s="201"/>
      <c r="AG201" s="201"/>
      <c r="AH201" s="201"/>
      <c r="AI201" s="201"/>
      <c r="AJ201" s="201"/>
      <c r="AK201" s="201"/>
      <c r="AL201" s="201"/>
      <c r="AM201" s="201"/>
      <c r="AN201" s="201"/>
      <c r="AO201" s="201"/>
      <c r="AP201" s="201"/>
      <c r="AQ201" s="201"/>
      <c r="AR201" s="201"/>
      <c r="AS201" s="201"/>
      <c r="AT201" s="201"/>
      <c r="AU201" s="201"/>
      <c r="AV201" s="201"/>
    </row>
    <row r="202" spans="30:48">
      <c r="AD202" s="201"/>
      <c r="AE202" s="201"/>
      <c r="AF202" s="201"/>
      <c r="AG202" s="201"/>
      <c r="AH202" s="201"/>
      <c r="AI202" s="201"/>
      <c r="AJ202" s="201"/>
      <c r="AK202" s="201"/>
      <c r="AL202" s="201"/>
      <c r="AM202" s="201"/>
      <c r="AN202" s="201"/>
      <c r="AO202" s="201"/>
      <c r="AP202" s="201"/>
      <c r="AQ202" s="201"/>
      <c r="AR202" s="201"/>
      <c r="AS202" s="201"/>
      <c r="AT202" s="201"/>
      <c r="AU202" s="201"/>
      <c r="AV202" s="201"/>
    </row>
    <row r="203" spans="30:48">
      <c r="AD203" s="201"/>
      <c r="AE203" s="201"/>
      <c r="AF203" s="201"/>
      <c r="AG203" s="201"/>
      <c r="AH203" s="201"/>
      <c r="AI203" s="201"/>
      <c r="AJ203" s="201"/>
      <c r="AK203" s="201"/>
      <c r="AL203" s="201"/>
      <c r="AM203" s="201"/>
      <c r="AN203" s="201"/>
      <c r="AO203" s="201"/>
      <c r="AP203" s="201"/>
      <c r="AQ203" s="201"/>
      <c r="AR203" s="201"/>
      <c r="AS203" s="201"/>
      <c r="AT203" s="201"/>
      <c r="AU203" s="201"/>
      <c r="AV203" s="201"/>
    </row>
    <row r="204" spans="30:48">
      <c r="AD204" s="201"/>
      <c r="AE204" s="201"/>
      <c r="AF204" s="201"/>
      <c r="AG204" s="201"/>
      <c r="AH204" s="201"/>
      <c r="AI204" s="201"/>
      <c r="AJ204" s="201"/>
      <c r="AK204" s="201"/>
      <c r="AL204" s="201"/>
      <c r="AM204" s="201"/>
      <c r="AN204" s="201"/>
      <c r="AO204" s="201"/>
      <c r="AP204" s="201"/>
      <c r="AQ204" s="201"/>
      <c r="AR204" s="201"/>
      <c r="AS204" s="201"/>
      <c r="AT204" s="201"/>
      <c r="AU204" s="201"/>
      <c r="AV204" s="201"/>
    </row>
    <row r="205" spans="30:48">
      <c r="AD205" s="201"/>
      <c r="AE205" s="201"/>
      <c r="AF205" s="201"/>
      <c r="AG205" s="201"/>
      <c r="AH205" s="201"/>
      <c r="AI205" s="201"/>
      <c r="AJ205" s="201"/>
      <c r="AK205" s="201"/>
      <c r="AL205" s="201"/>
      <c r="AM205" s="201"/>
      <c r="AN205" s="201"/>
      <c r="AO205" s="201"/>
      <c r="AP205" s="201"/>
      <c r="AQ205" s="201"/>
      <c r="AR205" s="201"/>
      <c r="AS205" s="201"/>
      <c r="AT205" s="201"/>
      <c r="AU205" s="201"/>
      <c r="AV205" s="201"/>
    </row>
    <row r="206" spans="30:48">
      <c r="AD206" s="201"/>
      <c r="AE206" s="201"/>
      <c r="AF206" s="201"/>
      <c r="AG206" s="201"/>
      <c r="AH206" s="201"/>
      <c r="AI206" s="201"/>
      <c r="AJ206" s="201"/>
      <c r="AK206" s="201"/>
      <c r="AL206" s="201"/>
      <c r="AM206" s="201"/>
      <c r="AN206" s="201"/>
      <c r="AO206" s="201"/>
      <c r="AP206" s="201"/>
      <c r="AQ206" s="201"/>
      <c r="AR206" s="201"/>
      <c r="AS206" s="201"/>
      <c r="AT206" s="201"/>
      <c r="AU206" s="201"/>
      <c r="AV206" s="201"/>
    </row>
    <row r="207" spans="30:48">
      <c r="AD207" s="201"/>
      <c r="AE207" s="201"/>
      <c r="AF207" s="201"/>
      <c r="AG207" s="201"/>
      <c r="AH207" s="201"/>
      <c r="AI207" s="201"/>
      <c r="AJ207" s="201"/>
      <c r="AK207" s="201"/>
      <c r="AL207" s="201"/>
      <c r="AM207" s="201"/>
      <c r="AN207" s="201"/>
      <c r="AO207" s="201"/>
      <c r="AP207" s="201"/>
      <c r="AQ207" s="201"/>
      <c r="AR207" s="201"/>
      <c r="AS207" s="201"/>
      <c r="AT207" s="201"/>
      <c r="AU207" s="201"/>
      <c r="AV207" s="201"/>
    </row>
    <row r="208" spans="30:48">
      <c r="AD208" s="201"/>
      <c r="AE208" s="201"/>
      <c r="AF208" s="201"/>
      <c r="AG208" s="201"/>
      <c r="AH208" s="201"/>
      <c r="AI208" s="201"/>
      <c r="AJ208" s="201"/>
      <c r="AK208" s="201"/>
      <c r="AL208" s="201"/>
      <c r="AM208" s="201"/>
      <c r="AN208" s="201"/>
      <c r="AO208" s="201"/>
      <c r="AP208" s="201"/>
      <c r="AQ208" s="201"/>
      <c r="AR208" s="201"/>
      <c r="AS208" s="201"/>
      <c r="AT208" s="201"/>
      <c r="AU208" s="201"/>
      <c r="AV208" s="201"/>
    </row>
    <row r="209" spans="30:48">
      <c r="AD209" s="201"/>
      <c r="AE209" s="201"/>
      <c r="AF209" s="201"/>
      <c r="AG209" s="201"/>
      <c r="AH209" s="201"/>
      <c r="AI209" s="201"/>
      <c r="AJ209" s="201"/>
      <c r="AK209" s="201"/>
      <c r="AL209" s="201"/>
      <c r="AM209" s="201"/>
      <c r="AN209" s="201"/>
      <c r="AO209" s="201"/>
      <c r="AP209" s="201"/>
      <c r="AQ209" s="201"/>
      <c r="AR209" s="201"/>
      <c r="AS209" s="201"/>
      <c r="AT209" s="201"/>
      <c r="AU209" s="201"/>
      <c r="AV209" s="201"/>
    </row>
    <row r="210" spans="30:48">
      <c r="AD210" s="201"/>
      <c r="AE210" s="201"/>
      <c r="AF210" s="201"/>
      <c r="AG210" s="201"/>
      <c r="AH210" s="201"/>
      <c r="AI210" s="201"/>
      <c r="AJ210" s="201"/>
      <c r="AK210" s="201"/>
      <c r="AL210" s="201"/>
      <c r="AM210" s="201"/>
      <c r="AN210" s="201"/>
      <c r="AO210" s="201"/>
      <c r="AP210" s="201"/>
      <c r="AQ210" s="201"/>
      <c r="AR210" s="201"/>
      <c r="AS210" s="201"/>
      <c r="AT210" s="201"/>
      <c r="AU210" s="201"/>
      <c r="AV210" s="201"/>
    </row>
    <row r="211" spans="30:48">
      <c r="AD211" s="201"/>
      <c r="AE211" s="201"/>
      <c r="AF211" s="201"/>
      <c r="AG211" s="201"/>
      <c r="AH211" s="201"/>
      <c r="AI211" s="201"/>
      <c r="AJ211" s="201"/>
      <c r="AK211" s="201"/>
      <c r="AL211" s="201"/>
      <c r="AM211" s="201"/>
      <c r="AN211" s="201"/>
      <c r="AO211" s="201"/>
      <c r="AP211" s="201"/>
      <c r="AQ211" s="201"/>
      <c r="AR211" s="201"/>
      <c r="AS211" s="201"/>
      <c r="AT211" s="201"/>
      <c r="AU211" s="201"/>
      <c r="AV211" s="201"/>
    </row>
    <row r="212" spans="30:48">
      <c r="AD212" s="201"/>
      <c r="AE212" s="201"/>
      <c r="AF212" s="201"/>
      <c r="AG212" s="201"/>
      <c r="AH212" s="201"/>
      <c r="AI212" s="201"/>
      <c r="AJ212" s="201"/>
      <c r="AK212" s="201"/>
      <c r="AL212" s="201"/>
      <c r="AM212" s="201"/>
      <c r="AN212" s="201"/>
      <c r="AO212" s="201"/>
      <c r="AP212" s="201"/>
      <c r="AQ212" s="201"/>
      <c r="AR212" s="201"/>
      <c r="AS212" s="201"/>
      <c r="AT212" s="201"/>
      <c r="AU212" s="201"/>
      <c r="AV212" s="201"/>
    </row>
    <row r="213" spans="30:48">
      <c r="AD213" s="201"/>
      <c r="AE213" s="201"/>
      <c r="AF213" s="201"/>
      <c r="AG213" s="201"/>
      <c r="AH213" s="201"/>
      <c r="AI213" s="201"/>
      <c r="AJ213" s="201"/>
      <c r="AK213" s="201"/>
      <c r="AL213" s="201"/>
      <c r="AM213" s="201"/>
      <c r="AN213" s="201"/>
      <c r="AO213" s="201"/>
      <c r="AP213" s="201"/>
      <c r="AQ213" s="201"/>
      <c r="AR213" s="201"/>
      <c r="AS213" s="201"/>
      <c r="AT213" s="201"/>
      <c r="AU213" s="201"/>
      <c r="AV213" s="201"/>
    </row>
    <row r="214" spans="30:48">
      <c r="AD214" s="201"/>
      <c r="AE214" s="201"/>
      <c r="AF214" s="201"/>
      <c r="AG214" s="201"/>
      <c r="AH214" s="201"/>
      <c r="AI214" s="201"/>
      <c r="AJ214" s="201"/>
      <c r="AK214" s="201"/>
      <c r="AL214" s="201"/>
      <c r="AM214" s="201"/>
      <c r="AN214" s="201"/>
      <c r="AO214" s="201"/>
      <c r="AP214" s="201"/>
      <c r="AQ214" s="201"/>
      <c r="AR214" s="201"/>
      <c r="AS214" s="201"/>
      <c r="AT214" s="201"/>
      <c r="AU214" s="201"/>
      <c r="AV214" s="201"/>
    </row>
    <row r="215" spans="30:48">
      <c r="AD215" s="201"/>
      <c r="AE215" s="201"/>
      <c r="AF215" s="201"/>
      <c r="AG215" s="201"/>
      <c r="AH215" s="201"/>
      <c r="AI215" s="201"/>
      <c r="AJ215" s="201"/>
      <c r="AK215" s="201"/>
      <c r="AL215" s="201"/>
      <c r="AM215" s="201"/>
      <c r="AN215" s="201"/>
      <c r="AO215" s="201"/>
      <c r="AP215" s="201"/>
      <c r="AQ215" s="201"/>
      <c r="AR215" s="201"/>
      <c r="AS215" s="201"/>
      <c r="AT215" s="201"/>
      <c r="AU215" s="201"/>
      <c r="AV215" s="201"/>
    </row>
    <row r="216" spans="30:48">
      <c r="AD216" s="201"/>
      <c r="AE216" s="201"/>
      <c r="AF216" s="201"/>
      <c r="AG216" s="201"/>
      <c r="AH216" s="201"/>
      <c r="AI216" s="201"/>
      <c r="AJ216" s="201"/>
      <c r="AK216" s="201"/>
      <c r="AL216" s="201"/>
      <c r="AM216" s="201"/>
      <c r="AN216" s="201"/>
      <c r="AO216" s="201"/>
      <c r="AP216" s="201"/>
      <c r="AQ216" s="201"/>
      <c r="AR216" s="201"/>
      <c r="AS216" s="201"/>
      <c r="AT216" s="201"/>
      <c r="AU216" s="201"/>
      <c r="AV216" s="201"/>
    </row>
    <row r="217" spans="30:48">
      <c r="AD217" s="201"/>
      <c r="AE217" s="201"/>
      <c r="AF217" s="201"/>
      <c r="AG217" s="201"/>
      <c r="AH217" s="201"/>
      <c r="AI217" s="201"/>
      <c r="AJ217" s="201"/>
      <c r="AK217" s="201"/>
      <c r="AL217" s="201"/>
      <c r="AM217" s="201"/>
      <c r="AN217" s="201"/>
      <c r="AO217" s="201"/>
      <c r="AP217" s="201"/>
      <c r="AQ217" s="201"/>
      <c r="AR217" s="201"/>
      <c r="AS217" s="201"/>
      <c r="AT217" s="201"/>
      <c r="AU217" s="201"/>
      <c r="AV217" s="201"/>
    </row>
    <row r="218" spans="30:48">
      <c r="AD218" s="201"/>
      <c r="AE218" s="201"/>
      <c r="AF218" s="201"/>
      <c r="AG218" s="201"/>
      <c r="AH218" s="201"/>
      <c r="AI218" s="201"/>
      <c r="AJ218" s="201"/>
      <c r="AK218" s="201"/>
      <c r="AL218" s="201"/>
      <c r="AM218" s="201"/>
      <c r="AN218" s="201"/>
      <c r="AO218" s="201"/>
      <c r="AP218" s="201"/>
      <c r="AQ218" s="201"/>
      <c r="AR218" s="201"/>
      <c r="AS218" s="201"/>
      <c r="AT218" s="201"/>
      <c r="AU218" s="201"/>
      <c r="AV218" s="201"/>
    </row>
    <row r="219" spans="30:48">
      <c r="AD219" s="201"/>
      <c r="AE219" s="201"/>
      <c r="AF219" s="201"/>
      <c r="AG219" s="201"/>
      <c r="AH219" s="201"/>
      <c r="AI219" s="201"/>
      <c r="AJ219" s="201"/>
      <c r="AK219" s="201"/>
      <c r="AL219" s="201"/>
      <c r="AM219" s="201"/>
      <c r="AN219" s="201"/>
      <c r="AO219" s="201"/>
      <c r="AP219" s="201"/>
      <c r="AQ219" s="201"/>
      <c r="AR219" s="201"/>
      <c r="AS219" s="201"/>
      <c r="AT219" s="201"/>
      <c r="AU219" s="201"/>
      <c r="AV219" s="201"/>
    </row>
    <row r="220" spans="30:48">
      <c r="AD220" s="201"/>
      <c r="AE220" s="201"/>
      <c r="AF220" s="201"/>
      <c r="AG220" s="201"/>
      <c r="AH220" s="201"/>
      <c r="AI220" s="201"/>
      <c r="AJ220" s="201"/>
      <c r="AK220" s="201"/>
      <c r="AL220" s="201"/>
      <c r="AM220" s="201"/>
      <c r="AN220" s="201"/>
      <c r="AO220" s="201"/>
      <c r="AP220" s="201"/>
      <c r="AQ220" s="201"/>
      <c r="AR220" s="201"/>
      <c r="AS220" s="201"/>
      <c r="AT220" s="201"/>
      <c r="AU220" s="201"/>
      <c r="AV220" s="201"/>
    </row>
    <row r="221" spans="30:48">
      <c r="AD221" s="201"/>
      <c r="AE221" s="201"/>
      <c r="AF221" s="201"/>
      <c r="AG221" s="201"/>
      <c r="AH221" s="201"/>
      <c r="AI221" s="201"/>
      <c r="AJ221" s="201"/>
      <c r="AK221" s="201"/>
      <c r="AL221" s="201"/>
      <c r="AM221" s="201"/>
      <c r="AN221" s="201"/>
      <c r="AO221" s="201"/>
      <c r="AP221" s="201"/>
      <c r="AQ221" s="201"/>
      <c r="AR221" s="201"/>
      <c r="AS221" s="201"/>
      <c r="AT221" s="201"/>
      <c r="AU221" s="201"/>
      <c r="AV221" s="201"/>
    </row>
    <row r="222" spans="30:48">
      <c r="AD222" s="201"/>
      <c r="AE222" s="201"/>
      <c r="AF222" s="201"/>
      <c r="AG222" s="201"/>
      <c r="AH222" s="201"/>
      <c r="AI222" s="201"/>
      <c r="AJ222" s="201"/>
      <c r="AK222" s="201"/>
      <c r="AL222" s="201"/>
      <c r="AM222" s="201"/>
      <c r="AN222" s="201"/>
      <c r="AO222" s="201"/>
      <c r="AP222" s="201"/>
      <c r="AQ222" s="201"/>
      <c r="AR222" s="201"/>
      <c r="AS222" s="201"/>
      <c r="AT222" s="201"/>
      <c r="AU222" s="201"/>
      <c r="AV222" s="201"/>
    </row>
    <row r="223" spans="30:48">
      <c r="AD223" s="201"/>
      <c r="AE223" s="201"/>
      <c r="AF223" s="201"/>
      <c r="AG223" s="201"/>
      <c r="AH223" s="201"/>
      <c r="AI223" s="201"/>
      <c r="AJ223" s="201"/>
      <c r="AK223" s="201"/>
      <c r="AL223" s="201"/>
      <c r="AM223" s="201"/>
      <c r="AN223" s="201"/>
      <c r="AO223" s="201"/>
      <c r="AP223" s="201"/>
      <c r="AQ223" s="201"/>
      <c r="AR223" s="201"/>
      <c r="AS223" s="201"/>
      <c r="AT223" s="201"/>
      <c r="AU223" s="201"/>
      <c r="AV223" s="201"/>
    </row>
    <row r="224" spans="30:48">
      <c r="AD224" s="201"/>
      <c r="AE224" s="201"/>
      <c r="AF224" s="201"/>
      <c r="AG224" s="201"/>
      <c r="AH224" s="201"/>
      <c r="AI224" s="201"/>
      <c r="AJ224" s="201"/>
      <c r="AK224" s="201"/>
      <c r="AL224" s="201"/>
      <c r="AM224" s="201"/>
      <c r="AN224" s="201"/>
      <c r="AO224" s="201"/>
      <c r="AP224" s="201"/>
      <c r="AQ224" s="201"/>
      <c r="AR224" s="201"/>
      <c r="AS224" s="201"/>
      <c r="AT224" s="201"/>
      <c r="AU224" s="201"/>
      <c r="AV224" s="201"/>
    </row>
    <row r="225" spans="30:48">
      <c r="AD225" s="201"/>
      <c r="AE225" s="201"/>
      <c r="AF225" s="201"/>
      <c r="AG225" s="201"/>
      <c r="AH225" s="201"/>
      <c r="AI225" s="201"/>
      <c r="AJ225" s="201"/>
      <c r="AK225" s="201"/>
      <c r="AL225" s="201"/>
      <c r="AM225" s="201"/>
      <c r="AN225" s="201"/>
      <c r="AO225" s="201"/>
      <c r="AP225" s="201"/>
      <c r="AQ225" s="201"/>
      <c r="AR225" s="201"/>
      <c r="AS225" s="201"/>
      <c r="AT225" s="201"/>
      <c r="AU225" s="201"/>
      <c r="AV225" s="201"/>
    </row>
    <row r="226" spans="30:48">
      <c r="AD226" s="201"/>
      <c r="AE226" s="201"/>
      <c r="AF226" s="201"/>
      <c r="AG226" s="201"/>
      <c r="AH226" s="201"/>
      <c r="AI226" s="201"/>
      <c r="AJ226" s="201"/>
      <c r="AK226" s="201"/>
      <c r="AL226" s="201"/>
      <c r="AM226" s="201"/>
      <c r="AN226" s="201"/>
      <c r="AO226" s="201"/>
      <c r="AP226" s="201"/>
      <c r="AQ226" s="201"/>
      <c r="AR226" s="201"/>
      <c r="AS226" s="201"/>
      <c r="AT226" s="201"/>
      <c r="AU226" s="201"/>
      <c r="AV226" s="201"/>
    </row>
    <row r="227" spans="30:48">
      <c r="AD227" s="201"/>
      <c r="AE227" s="201"/>
      <c r="AF227" s="201"/>
      <c r="AG227" s="201"/>
      <c r="AH227" s="201"/>
      <c r="AI227" s="201"/>
      <c r="AJ227" s="201"/>
      <c r="AK227" s="201"/>
      <c r="AL227" s="201"/>
      <c r="AM227" s="201"/>
      <c r="AN227" s="201"/>
      <c r="AO227" s="201"/>
      <c r="AP227" s="201"/>
      <c r="AQ227" s="201"/>
      <c r="AR227" s="201"/>
      <c r="AS227" s="201"/>
      <c r="AT227" s="201"/>
      <c r="AU227" s="201"/>
      <c r="AV227" s="201"/>
    </row>
    <row r="228" spans="30:48">
      <c r="AD228" s="201"/>
      <c r="AE228" s="201"/>
      <c r="AF228" s="201"/>
      <c r="AG228" s="201"/>
      <c r="AH228" s="201"/>
      <c r="AI228" s="201"/>
      <c r="AJ228" s="201"/>
      <c r="AK228" s="201"/>
      <c r="AL228" s="201"/>
      <c r="AM228" s="201"/>
      <c r="AN228" s="201"/>
      <c r="AO228" s="201"/>
      <c r="AP228" s="201"/>
      <c r="AQ228" s="201"/>
      <c r="AR228" s="201"/>
      <c r="AS228" s="201"/>
      <c r="AT228" s="201"/>
      <c r="AU228" s="201"/>
      <c r="AV228" s="201"/>
    </row>
    <row r="229" spans="30:48">
      <c r="AD229" s="201"/>
      <c r="AE229" s="201"/>
      <c r="AF229" s="201"/>
      <c r="AG229" s="201"/>
      <c r="AH229" s="201"/>
      <c r="AI229" s="201"/>
      <c r="AJ229" s="201"/>
      <c r="AK229" s="201"/>
      <c r="AL229" s="201"/>
      <c r="AM229" s="201"/>
      <c r="AN229" s="201"/>
      <c r="AO229" s="201"/>
      <c r="AP229" s="201"/>
      <c r="AQ229" s="201"/>
      <c r="AR229" s="201"/>
      <c r="AS229" s="201"/>
      <c r="AT229" s="201"/>
      <c r="AU229" s="201"/>
      <c r="AV229" s="201"/>
    </row>
    <row r="230" spans="30:48">
      <c r="AD230" s="201"/>
      <c r="AE230" s="201"/>
      <c r="AF230" s="201"/>
      <c r="AG230" s="201"/>
      <c r="AH230" s="201"/>
      <c r="AI230" s="201"/>
      <c r="AJ230" s="201"/>
      <c r="AK230" s="201"/>
      <c r="AL230" s="201"/>
      <c r="AM230" s="201"/>
      <c r="AN230" s="201"/>
      <c r="AO230" s="201"/>
      <c r="AP230" s="201"/>
      <c r="AQ230" s="201"/>
      <c r="AR230" s="201"/>
      <c r="AS230" s="201"/>
      <c r="AT230" s="201"/>
      <c r="AU230" s="201"/>
      <c r="AV230" s="201"/>
    </row>
    <row r="231" spans="30:48">
      <c r="AD231" s="201"/>
      <c r="AE231" s="201"/>
      <c r="AF231" s="201"/>
      <c r="AG231" s="201"/>
      <c r="AH231" s="201"/>
      <c r="AI231" s="201"/>
      <c r="AJ231" s="201"/>
      <c r="AK231" s="201"/>
      <c r="AL231" s="201"/>
      <c r="AM231" s="201"/>
      <c r="AN231" s="201"/>
      <c r="AO231" s="201"/>
      <c r="AP231" s="201"/>
      <c r="AQ231" s="201"/>
      <c r="AR231" s="201"/>
      <c r="AS231" s="201"/>
      <c r="AT231" s="201"/>
      <c r="AU231" s="201"/>
      <c r="AV231" s="201"/>
    </row>
    <row r="232" spans="30:48">
      <c r="AD232" s="201"/>
      <c r="AE232" s="201"/>
      <c r="AF232" s="201"/>
      <c r="AG232" s="201"/>
      <c r="AH232" s="201"/>
      <c r="AI232" s="201"/>
      <c r="AJ232" s="201"/>
      <c r="AK232" s="201"/>
      <c r="AL232" s="201"/>
      <c r="AM232" s="201"/>
      <c r="AN232" s="201"/>
      <c r="AO232" s="201"/>
      <c r="AP232" s="201"/>
      <c r="AQ232" s="201"/>
      <c r="AR232" s="201"/>
      <c r="AS232" s="201"/>
      <c r="AT232" s="201"/>
      <c r="AU232" s="201"/>
      <c r="AV232" s="201"/>
    </row>
    <row r="233" spans="30:48">
      <c r="AD233" s="201"/>
      <c r="AE233" s="201"/>
      <c r="AF233" s="201"/>
      <c r="AG233" s="201"/>
      <c r="AH233" s="201"/>
      <c r="AI233" s="201"/>
      <c r="AJ233" s="201"/>
      <c r="AK233" s="201"/>
      <c r="AL233" s="201"/>
      <c r="AM233" s="201"/>
      <c r="AN233" s="201"/>
      <c r="AO233" s="201"/>
      <c r="AP233" s="201"/>
      <c r="AQ233" s="201"/>
      <c r="AR233" s="201"/>
      <c r="AS233" s="201"/>
      <c r="AT233" s="201"/>
      <c r="AU233" s="201"/>
      <c r="AV233" s="201"/>
    </row>
    <row r="234" spans="30:48">
      <c r="AD234" s="201"/>
      <c r="AE234" s="201"/>
      <c r="AF234" s="201"/>
      <c r="AG234" s="201"/>
      <c r="AH234" s="201"/>
      <c r="AI234" s="201"/>
      <c r="AJ234" s="201"/>
      <c r="AK234" s="201"/>
      <c r="AL234" s="201"/>
      <c r="AM234" s="201"/>
      <c r="AN234" s="201"/>
      <c r="AO234" s="201"/>
      <c r="AP234" s="201"/>
      <c r="AQ234" s="201"/>
      <c r="AR234" s="201"/>
      <c r="AS234" s="201"/>
      <c r="AT234" s="201"/>
      <c r="AU234" s="201"/>
      <c r="AV234" s="201"/>
    </row>
    <row r="235" spans="30:48">
      <c r="AD235" s="201"/>
      <c r="AE235" s="201"/>
      <c r="AF235" s="201"/>
      <c r="AG235" s="201"/>
      <c r="AH235" s="201"/>
      <c r="AI235" s="201"/>
      <c r="AJ235" s="201"/>
      <c r="AK235" s="201"/>
      <c r="AL235" s="201"/>
      <c r="AM235" s="201"/>
      <c r="AN235" s="201"/>
      <c r="AO235" s="201"/>
      <c r="AP235" s="201"/>
      <c r="AQ235" s="201"/>
      <c r="AR235" s="201"/>
      <c r="AS235" s="201"/>
      <c r="AT235" s="201"/>
      <c r="AU235" s="201"/>
      <c r="AV235" s="201"/>
    </row>
    <row r="236" spans="30:48">
      <c r="AD236" s="201"/>
      <c r="AE236" s="201"/>
      <c r="AF236" s="201"/>
      <c r="AG236" s="201"/>
      <c r="AH236" s="201"/>
      <c r="AI236" s="201"/>
      <c r="AJ236" s="201"/>
      <c r="AK236" s="201"/>
      <c r="AL236" s="201"/>
      <c r="AM236" s="201"/>
      <c r="AN236" s="201"/>
      <c r="AO236" s="201"/>
      <c r="AP236" s="201"/>
      <c r="AQ236" s="201"/>
      <c r="AR236" s="201"/>
      <c r="AS236" s="201"/>
      <c r="AT236" s="201"/>
      <c r="AU236" s="201"/>
      <c r="AV236" s="201"/>
    </row>
    <row r="237" spans="30:48">
      <c r="AD237" s="201"/>
      <c r="AE237" s="201"/>
      <c r="AF237" s="201"/>
      <c r="AG237" s="201"/>
      <c r="AH237" s="201"/>
      <c r="AI237" s="201"/>
      <c r="AJ237" s="201"/>
      <c r="AK237" s="201"/>
      <c r="AL237" s="201"/>
      <c r="AM237" s="201"/>
      <c r="AN237" s="201"/>
      <c r="AO237" s="201"/>
      <c r="AP237" s="201"/>
      <c r="AQ237" s="201"/>
      <c r="AR237" s="201"/>
      <c r="AS237" s="201"/>
      <c r="AT237" s="201"/>
      <c r="AU237" s="201"/>
      <c r="AV237" s="201"/>
    </row>
    <row r="238" spans="30:48">
      <c r="AD238" s="201"/>
      <c r="AE238" s="201"/>
      <c r="AF238" s="201"/>
      <c r="AG238" s="201"/>
      <c r="AH238" s="201"/>
      <c r="AI238" s="201"/>
      <c r="AJ238" s="201"/>
      <c r="AK238" s="201"/>
      <c r="AL238" s="201"/>
      <c r="AM238" s="201"/>
      <c r="AN238" s="201"/>
      <c r="AO238" s="201"/>
      <c r="AP238" s="201"/>
      <c r="AQ238" s="201"/>
      <c r="AR238" s="201"/>
      <c r="AS238" s="201"/>
      <c r="AT238" s="201"/>
      <c r="AU238" s="201"/>
      <c r="AV238" s="201"/>
    </row>
    <row r="239" spans="30:48">
      <c r="AD239" s="201"/>
      <c r="AE239" s="201"/>
      <c r="AF239" s="201"/>
      <c r="AG239" s="201"/>
      <c r="AH239" s="201"/>
      <c r="AI239" s="201"/>
      <c r="AJ239" s="201"/>
      <c r="AK239" s="201"/>
      <c r="AL239" s="201"/>
      <c r="AM239" s="201"/>
      <c r="AN239" s="201"/>
      <c r="AO239" s="201"/>
      <c r="AP239" s="201"/>
      <c r="AQ239" s="201"/>
      <c r="AR239" s="201"/>
      <c r="AS239" s="201"/>
      <c r="AT239" s="201"/>
      <c r="AU239" s="201"/>
      <c r="AV239" s="201"/>
    </row>
    <row r="240" spans="30:48">
      <c r="AD240" s="201"/>
      <c r="AE240" s="201"/>
      <c r="AF240" s="201"/>
      <c r="AG240" s="201"/>
      <c r="AH240" s="201"/>
      <c r="AI240" s="201"/>
      <c r="AJ240" s="201"/>
      <c r="AK240" s="201"/>
      <c r="AL240" s="201"/>
      <c r="AM240" s="201"/>
      <c r="AN240" s="201"/>
      <c r="AO240" s="201"/>
      <c r="AP240" s="201"/>
      <c r="AQ240" s="201"/>
      <c r="AR240" s="201"/>
      <c r="AS240" s="201"/>
      <c r="AT240" s="201"/>
      <c r="AU240" s="201"/>
      <c r="AV240" s="201"/>
    </row>
    <row r="241" spans="30:48">
      <c r="AD241" s="201"/>
      <c r="AE241" s="201"/>
      <c r="AF241" s="201"/>
      <c r="AG241" s="201"/>
      <c r="AH241" s="201"/>
      <c r="AI241" s="201"/>
      <c r="AJ241" s="201"/>
      <c r="AK241" s="201"/>
      <c r="AL241" s="201"/>
      <c r="AM241" s="201"/>
      <c r="AN241" s="201"/>
      <c r="AO241" s="201"/>
      <c r="AP241" s="201"/>
      <c r="AQ241" s="201"/>
      <c r="AR241" s="201"/>
      <c r="AS241" s="201"/>
      <c r="AT241" s="201"/>
      <c r="AU241" s="201"/>
      <c r="AV241" s="201"/>
    </row>
    <row r="242" spans="30:48">
      <c r="AD242" s="201"/>
      <c r="AE242" s="201"/>
      <c r="AF242" s="201"/>
      <c r="AG242" s="201"/>
      <c r="AH242" s="201"/>
      <c r="AI242" s="201"/>
      <c r="AJ242" s="201"/>
      <c r="AK242" s="201"/>
      <c r="AL242" s="201"/>
      <c r="AM242" s="201"/>
      <c r="AN242" s="201"/>
      <c r="AO242" s="201"/>
      <c r="AP242" s="201"/>
      <c r="AQ242" s="201"/>
      <c r="AR242" s="201"/>
      <c r="AS242" s="201"/>
      <c r="AT242" s="201"/>
      <c r="AU242" s="201"/>
      <c r="AV242" s="201"/>
    </row>
    <row r="243" spans="30:48">
      <c r="AD243" s="201"/>
      <c r="AE243" s="201"/>
      <c r="AF243" s="201"/>
      <c r="AG243" s="201"/>
      <c r="AH243" s="201"/>
      <c r="AI243" s="201"/>
      <c r="AJ243" s="201"/>
      <c r="AK243" s="201"/>
      <c r="AL243" s="201"/>
      <c r="AM243" s="201"/>
      <c r="AN243" s="201"/>
      <c r="AO243" s="201"/>
      <c r="AP243" s="201"/>
      <c r="AQ243" s="201"/>
      <c r="AR243" s="201"/>
      <c r="AS243" s="201"/>
      <c r="AT243" s="201"/>
      <c r="AU243" s="201"/>
      <c r="AV243" s="201"/>
    </row>
    <row r="244" spans="30:48">
      <c r="AD244" s="201"/>
      <c r="AE244" s="201"/>
      <c r="AF244" s="201"/>
      <c r="AG244" s="201"/>
      <c r="AH244" s="201"/>
      <c r="AI244" s="201"/>
      <c r="AJ244" s="201"/>
      <c r="AK244" s="201"/>
      <c r="AL244" s="201"/>
      <c r="AM244" s="201"/>
      <c r="AN244" s="201"/>
      <c r="AO244" s="201"/>
      <c r="AP244" s="201"/>
      <c r="AQ244" s="201"/>
      <c r="AR244" s="201"/>
      <c r="AS244" s="201"/>
      <c r="AT244" s="201"/>
      <c r="AU244" s="201"/>
      <c r="AV244" s="201"/>
    </row>
    <row r="245" spans="30:48">
      <c r="AD245" s="201"/>
      <c r="AE245" s="201"/>
      <c r="AF245" s="201"/>
      <c r="AG245" s="201"/>
      <c r="AH245" s="201"/>
      <c r="AI245" s="201"/>
      <c r="AJ245" s="201"/>
      <c r="AK245" s="201"/>
      <c r="AL245" s="201"/>
      <c r="AM245" s="201"/>
      <c r="AN245" s="201"/>
      <c r="AO245" s="201"/>
      <c r="AP245" s="201"/>
      <c r="AQ245" s="201"/>
      <c r="AR245" s="201"/>
      <c r="AS245" s="201"/>
      <c r="AT245" s="201"/>
      <c r="AU245" s="201"/>
      <c r="AV245" s="201"/>
    </row>
    <row r="246" spans="30:48">
      <c r="AD246" s="201"/>
      <c r="AE246" s="201"/>
      <c r="AF246" s="201"/>
      <c r="AG246" s="201"/>
      <c r="AH246" s="201"/>
      <c r="AI246" s="201"/>
      <c r="AJ246" s="201"/>
      <c r="AK246" s="201"/>
      <c r="AL246" s="201"/>
      <c r="AM246" s="201"/>
      <c r="AN246" s="201"/>
      <c r="AO246" s="201"/>
      <c r="AP246" s="201"/>
      <c r="AQ246" s="201"/>
      <c r="AR246" s="201"/>
      <c r="AS246" s="201"/>
      <c r="AT246" s="201"/>
      <c r="AU246" s="201"/>
      <c r="AV246" s="201"/>
    </row>
    <row r="247" spans="30:48">
      <c r="AD247" s="201"/>
      <c r="AE247" s="201"/>
      <c r="AF247" s="201"/>
      <c r="AG247" s="201"/>
      <c r="AH247" s="201"/>
      <c r="AI247" s="201"/>
      <c r="AJ247" s="201"/>
      <c r="AK247" s="201"/>
      <c r="AL247" s="201"/>
      <c r="AM247" s="201"/>
      <c r="AN247" s="201"/>
      <c r="AO247" s="201"/>
      <c r="AP247" s="201"/>
      <c r="AQ247" s="201"/>
      <c r="AR247" s="201"/>
      <c r="AS247" s="201"/>
      <c r="AT247" s="201"/>
      <c r="AU247" s="201"/>
      <c r="AV247" s="201"/>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topLeftCell="A56" zoomScaleNormal="100" workbookViewId="0">
      <selection activeCell="C64" sqref="C64"/>
    </sheetView>
  </sheetViews>
  <sheetFormatPr defaultColWidth="9.140625" defaultRowHeight="14.25"/>
  <cols>
    <col min="1" max="1" width="7" style="208" customWidth="1"/>
    <col min="2" max="2" width="46" style="211" customWidth="1"/>
    <col min="3" max="3" width="10.5703125" style="208" customWidth="1"/>
    <col min="4" max="4" width="23.140625" style="210" customWidth="1"/>
    <col min="5" max="5" width="21.5703125" style="210" customWidth="1"/>
    <col min="6" max="6" width="26.28515625" style="210" customWidth="1"/>
    <col min="7" max="33" width="9.140625" style="313"/>
    <col min="34" max="16384" width="9.140625" style="208"/>
  </cols>
  <sheetData>
    <row r="1" spans="1:33" ht="23.25" customHeight="1">
      <c r="A1" s="427" t="s">
        <v>597</v>
      </c>
      <c r="B1" s="427"/>
      <c r="C1" s="427"/>
      <c r="D1" s="427"/>
      <c r="E1" s="427"/>
      <c r="F1" s="427"/>
    </row>
    <row r="2" spans="1:33" ht="60" customHeight="1">
      <c r="A2" s="428" t="s">
        <v>621</v>
      </c>
      <c r="B2" s="428"/>
      <c r="C2" s="428"/>
      <c r="D2" s="428"/>
      <c r="E2" s="428"/>
      <c r="F2" s="428"/>
    </row>
    <row r="3" spans="1:33" ht="15" customHeight="1">
      <c r="A3" s="435" t="s">
        <v>820</v>
      </c>
      <c r="B3" s="435"/>
      <c r="C3" s="435"/>
      <c r="D3" s="435"/>
      <c r="E3" s="435"/>
      <c r="F3" s="435"/>
    </row>
    <row r="4" spans="1:33">
      <c r="A4" s="435"/>
      <c r="B4" s="435"/>
      <c r="C4" s="435"/>
      <c r="D4" s="435"/>
      <c r="E4" s="435"/>
      <c r="F4" s="435"/>
    </row>
    <row r="5" spans="1:33">
      <c r="A5" s="418" t="str">
        <f>BCThuNhap_06203!A5</f>
        <v>Tháng 11 năm 2023/ November 2023</v>
      </c>
      <c r="B5" s="418"/>
      <c r="C5" s="418"/>
      <c r="D5" s="418"/>
      <c r="E5" s="418"/>
      <c r="F5" s="418"/>
    </row>
    <row r="6" spans="1:33">
      <c r="A6" s="194"/>
      <c r="B6" s="140"/>
      <c r="C6" s="194"/>
      <c r="D6" s="194"/>
      <c r="E6" s="194"/>
      <c r="F6" s="60"/>
    </row>
    <row r="7" spans="1:33" ht="15" customHeight="1">
      <c r="A7" s="429" t="s">
        <v>371</v>
      </c>
      <c r="B7" s="429"/>
      <c r="C7" s="426" t="s">
        <v>657</v>
      </c>
      <c r="D7" s="426"/>
      <c r="E7" s="426"/>
      <c r="F7" s="426"/>
    </row>
    <row r="8" spans="1:33" ht="15" customHeight="1">
      <c r="A8" s="431" t="s">
        <v>370</v>
      </c>
      <c r="B8" s="431"/>
      <c r="C8" s="423" t="s">
        <v>658</v>
      </c>
      <c r="D8" s="423"/>
      <c r="E8" s="423"/>
      <c r="F8" s="423"/>
    </row>
    <row r="9" spans="1:33" ht="15" customHeight="1">
      <c r="A9" s="429" t="s">
        <v>434</v>
      </c>
      <c r="B9" s="429"/>
      <c r="C9" s="426" t="s">
        <v>665</v>
      </c>
      <c r="D9" s="426"/>
      <c r="E9" s="426"/>
      <c r="F9" s="426"/>
    </row>
    <row r="10" spans="1:33" ht="15" customHeight="1">
      <c r="A10" s="433" t="s">
        <v>464</v>
      </c>
      <c r="B10" s="433"/>
      <c r="C10" s="423" t="s">
        <v>660</v>
      </c>
      <c r="D10" s="423"/>
      <c r="E10" s="423"/>
      <c r="F10" s="423"/>
    </row>
    <row r="11" spans="1:33" ht="15" customHeight="1">
      <c r="A11" s="429" t="s">
        <v>435</v>
      </c>
      <c r="B11" s="429"/>
      <c r="C11" s="426" t="s">
        <v>469</v>
      </c>
      <c r="D11" s="426"/>
      <c r="E11" s="426"/>
      <c r="F11" s="426"/>
    </row>
    <row r="12" spans="1:33" ht="15" customHeight="1">
      <c r="A12" s="434" t="s">
        <v>436</v>
      </c>
      <c r="B12" s="434"/>
      <c r="C12" s="423" t="s">
        <v>470</v>
      </c>
      <c r="D12" s="423"/>
      <c r="E12" s="423"/>
      <c r="F12" s="423"/>
    </row>
    <row r="13" spans="1:33" ht="15" customHeight="1">
      <c r="A13" s="432" t="s">
        <v>146</v>
      </c>
      <c r="B13" s="432"/>
      <c r="C13" s="426" t="str">
        <f>BCThuNhap_06203!B13</f>
        <v>Ngày 01 tháng 12 năm 2023</v>
      </c>
      <c r="D13" s="426"/>
      <c r="E13" s="426"/>
      <c r="F13" s="426"/>
    </row>
    <row r="14" spans="1:33">
      <c r="A14" s="430" t="s">
        <v>147</v>
      </c>
      <c r="B14" s="430"/>
      <c r="C14" s="436">
        <f>BCThuNhap_06203!B14</f>
        <v>45261</v>
      </c>
      <c r="D14" s="436"/>
      <c r="E14" s="436"/>
      <c r="F14" s="436"/>
    </row>
    <row r="15" spans="1:33" s="395" customFormat="1" ht="18.75" customHeight="1">
      <c r="A15" s="388" t="s">
        <v>624</v>
      </c>
      <c r="B15" s="393" t="s">
        <v>625</v>
      </c>
      <c r="C15" s="106"/>
      <c r="D15" s="107"/>
      <c r="E15" s="107"/>
      <c r="F15" s="107"/>
      <c r="G15" s="394"/>
      <c r="H15" s="394"/>
      <c r="I15" s="394"/>
      <c r="J15" s="394"/>
      <c r="K15" s="394"/>
      <c r="L15" s="394"/>
      <c r="M15" s="394"/>
      <c r="N15" s="394"/>
      <c r="O15" s="394"/>
      <c r="P15" s="394"/>
      <c r="Q15" s="394"/>
      <c r="R15" s="394"/>
      <c r="S15" s="394"/>
      <c r="T15" s="394"/>
      <c r="U15" s="394"/>
      <c r="V15" s="394"/>
      <c r="W15" s="394"/>
      <c r="X15" s="394"/>
      <c r="Y15" s="394"/>
      <c r="Z15" s="394"/>
      <c r="AA15" s="394"/>
      <c r="AB15" s="394"/>
      <c r="AC15" s="394"/>
      <c r="AD15" s="394"/>
      <c r="AE15" s="394"/>
      <c r="AF15" s="394"/>
      <c r="AG15" s="394"/>
    </row>
    <row r="16" spans="1:33" s="395" customFormat="1" ht="17.25" customHeight="1">
      <c r="A16" s="387" t="s">
        <v>61</v>
      </c>
      <c r="B16" s="396" t="s">
        <v>515</v>
      </c>
      <c r="C16" s="129"/>
      <c r="D16" s="206"/>
      <c r="E16" s="206"/>
      <c r="F16" s="206"/>
      <c r="G16" s="394"/>
      <c r="H16" s="394"/>
      <c r="I16" s="394"/>
      <c r="J16" s="394"/>
      <c r="K16" s="394"/>
      <c r="L16" s="394"/>
      <c r="M16" s="394"/>
      <c r="N16" s="394"/>
      <c r="O16" s="394"/>
      <c r="P16" s="394"/>
      <c r="Q16" s="394"/>
      <c r="R16" s="394"/>
      <c r="S16" s="394"/>
      <c r="T16" s="394"/>
      <c r="U16" s="394"/>
      <c r="V16" s="394"/>
      <c r="W16" s="394"/>
      <c r="X16" s="394"/>
      <c r="Y16" s="394"/>
      <c r="Z16" s="394"/>
      <c r="AA16" s="394"/>
      <c r="AB16" s="394"/>
      <c r="AC16" s="394"/>
      <c r="AD16" s="394"/>
      <c r="AE16" s="394"/>
      <c r="AF16" s="394"/>
      <c r="AG16" s="394"/>
    </row>
    <row r="17" spans="1:33" s="278" customFormat="1" ht="39.75" customHeight="1">
      <c r="A17" s="73" t="s">
        <v>490</v>
      </c>
      <c r="B17" s="73" t="s">
        <v>148</v>
      </c>
      <c r="C17" s="73" t="s">
        <v>259</v>
      </c>
      <c r="D17" s="149" t="s">
        <v>810</v>
      </c>
      <c r="E17" s="149" t="s">
        <v>796</v>
      </c>
      <c r="F17" s="72" t="s">
        <v>655</v>
      </c>
      <c r="G17" s="314"/>
      <c r="H17" s="314"/>
      <c r="I17" s="314"/>
      <c r="J17" s="314"/>
      <c r="K17" s="314"/>
      <c r="L17" s="314"/>
      <c r="M17" s="314"/>
      <c r="N17" s="314"/>
      <c r="O17" s="314"/>
      <c r="P17" s="314"/>
      <c r="Q17" s="314"/>
      <c r="R17" s="314"/>
      <c r="S17" s="314"/>
      <c r="T17" s="314"/>
      <c r="U17" s="314"/>
      <c r="V17" s="314"/>
      <c r="W17" s="314"/>
      <c r="X17" s="314"/>
      <c r="Y17" s="314"/>
      <c r="Z17" s="314"/>
      <c r="AA17" s="314"/>
      <c r="AB17" s="314"/>
      <c r="AC17" s="314"/>
      <c r="AD17" s="314"/>
      <c r="AE17" s="314"/>
      <c r="AF17" s="314"/>
      <c r="AG17" s="314"/>
    </row>
    <row r="18" spans="1:33" s="278" customFormat="1" ht="33" customHeight="1">
      <c r="A18" s="74" t="s">
        <v>51</v>
      </c>
      <c r="B18" s="264" t="s">
        <v>516</v>
      </c>
      <c r="C18" s="368" t="s">
        <v>517</v>
      </c>
      <c r="D18" s="94">
        <v>351488422</v>
      </c>
      <c r="E18" s="94">
        <v>113148789</v>
      </c>
      <c r="F18" s="94">
        <v>3055753677</v>
      </c>
      <c r="G18" s="314"/>
      <c r="H18" s="314"/>
      <c r="I18" s="314"/>
      <c r="J18" s="314"/>
      <c r="K18" s="314"/>
      <c r="L18" s="314"/>
      <c r="M18" s="314"/>
      <c r="N18" s="314"/>
      <c r="O18" s="314"/>
      <c r="P18" s="314"/>
      <c r="Q18" s="314"/>
      <c r="R18" s="314"/>
      <c r="S18" s="314"/>
      <c r="T18" s="314"/>
      <c r="U18" s="314"/>
      <c r="V18" s="314"/>
      <c r="W18" s="314"/>
      <c r="X18" s="314"/>
      <c r="Y18" s="314"/>
      <c r="Z18" s="314"/>
      <c r="AA18" s="314"/>
      <c r="AB18" s="314"/>
      <c r="AC18" s="314"/>
      <c r="AD18" s="314"/>
      <c r="AE18" s="314"/>
      <c r="AF18" s="314"/>
      <c r="AG18" s="314"/>
    </row>
    <row r="19" spans="1:33" s="278" customFormat="1" ht="33" customHeight="1">
      <c r="A19" s="101">
        <v>1</v>
      </c>
      <c r="B19" s="96" t="s">
        <v>518</v>
      </c>
      <c r="C19" s="369" t="s">
        <v>519</v>
      </c>
      <c r="D19" s="267">
        <v>318711010</v>
      </c>
      <c r="E19" s="267">
        <v>79650000</v>
      </c>
      <c r="F19" s="267">
        <v>1377501010</v>
      </c>
      <c r="G19" s="314"/>
      <c r="H19" s="314"/>
      <c r="I19" s="314"/>
      <c r="J19" s="314"/>
      <c r="K19" s="314"/>
      <c r="L19" s="314"/>
      <c r="M19" s="314"/>
      <c r="N19" s="314"/>
      <c r="O19" s="314"/>
      <c r="P19" s="314"/>
      <c r="Q19" s="314"/>
      <c r="R19" s="314"/>
      <c r="S19" s="314"/>
      <c r="T19" s="314"/>
      <c r="U19" s="314"/>
      <c r="V19" s="314"/>
      <c r="W19" s="314"/>
      <c r="X19" s="314"/>
      <c r="Y19" s="314"/>
      <c r="Z19" s="314"/>
      <c r="AA19" s="314"/>
      <c r="AB19" s="314"/>
      <c r="AC19" s="314"/>
      <c r="AD19" s="314"/>
      <c r="AE19" s="314"/>
      <c r="AF19" s="314"/>
      <c r="AG19" s="314"/>
    </row>
    <row r="20" spans="1:33" s="278" customFormat="1" ht="33" customHeight="1">
      <c r="A20" s="101"/>
      <c r="B20" s="96" t="s">
        <v>698</v>
      </c>
      <c r="C20" s="369" t="s">
        <v>520</v>
      </c>
      <c r="D20" s="267">
        <v>318711010</v>
      </c>
      <c r="E20" s="267">
        <v>79650000</v>
      </c>
      <c r="F20" s="267">
        <v>1377501010</v>
      </c>
      <c r="G20" s="314"/>
      <c r="H20" s="314"/>
      <c r="I20" s="314"/>
      <c r="J20" s="314"/>
      <c r="K20" s="314"/>
      <c r="L20" s="314"/>
      <c r="M20" s="314"/>
      <c r="N20" s="314"/>
      <c r="O20" s="314"/>
      <c r="P20" s="314"/>
      <c r="Q20" s="314"/>
      <c r="R20" s="314"/>
      <c r="S20" s="314"/>
      <c r="T20" s="314"/>
      <c r="U20" s="314"/>
      <c r="V20" s="314"/>
      <c r="W20" s="314"/>
      <c r="X20" s="314"/>
      <c r="Y20" s="314"/>
      <c r="Z20" s="314"/>
      <c r="AA20" s="314"/>
      <c r="AB20" s="314"/>
      <c r="AC20" s="314"/>
      <c r="AD20" s="314"/>
      <c r="AE20" s="314"/>
      <c r="AF20" s="314"/>
      <c r="AG20" s="314"/>
    </row>
    <row r="21" spans="1:33" s="278" customFormat="1" ht="33" customHeight="1">
      <c r="A21" s="101"/>
      <c r="B21" s="96" t="s">
        <v>699</v>
      </c>
      <c r="C21" s="369" t="s">
        <v>521</v>
      </c>
      <c r="D21" s="267">
        <v>0</v>
      </c>
      <c r="E21" s="267">
        <v>0</v>
      </c>
      <c r="F21" s="267">
        <v>0</v>
      </c>
      <c r="G21" s="314"/>
      <c r="H21" s="314"/>
      <c r="I21" s="314"/>
      <c r="J21" s="314"/>
      <c r="K21" s="314"/>
      <c r="L21" s="314"/>
      <c r="M21" s="314"/>
      <c r="N21" s="314"/>
      <c r="O21" s="314"/>
      <c r="P21" s="314"/>
      <c r="Q21" s="314"/>
      <c r="R21" s="314"/>
      <c r="S21" s="314"/>
      <c r="T21" s="314"/>
      <c r="U21" s="314"/>
      <c r="V21" s="314"/>
      <c r="W21" s="314"/>
      <c r="X21" s="314"/>
      <c r="Y21" s="314"/>
      <c r="Z21" s="314"/>
      <c r="AA21" s="314"/>
      <c r="AB21" s="314"/>
      <c r="AC21" s="314"/>
      <c r="AD21" s="314"/>
      <c r="AE21" s="314"/>
      <c r="AF21" s="314"/>
      <c r="AG21" s="314"/>
    </row>
    <row r="22" spans="1:33" s="278" customFormat="1" ht="33" customHeight="1">
      <c r="A22" s="101">
        <v>2</v>
      </c>
      <c r="B22" s="96" t="s">
        <v>522</v>
      </c>
      <c r="C22" s="369" t="s">
        <v>523</v>
      </c>
      <c r="D22" s="287">
        <v>32777412</v>
      </c>
      <c r="E22" s="267">
        <v>33498789</v>
      </c>
      <c r="F22" s="267">
        <v>1678252667</v>
      </c>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row>
    <row r="23" spans="1:33" s="278" customFormat="1" ht="33" customHeight="1">
      <c r="A23" s="101">
        <v>3</v>
      </c>
      <c r="B23" s="96" t="s">
        <v>524</v>
      </c>
      <c r="C23" s="369" t="s">
        <v>525</v>
      </c>
      <c r="D23" s="267">
        <v>0</v>
      </c>
      <c r="E23" s="267">
        <v>0</v>
      </c>
      <c r="F23" s="267">
        <v>0</v>
      </c>
      <c r="G23" s="314"/>
      <c r="H23" s="314"/>
      <c r="I23" s="314"/>
      <c r="J23" s="314"/>
      <c r="K23" s="314"/>
      <c r="L23" s="314"/>
      <c r="M23" s="314"/>
      <c r="N23" s="314"/>
      <c r="O23" s="314"/>
      <c r="P23" s="314"/>
      <c r="Q23" s="314"/>
      <c r="R23" s="314"/>
      <c r="S23" s="314"/>
      <c r="T23" s="314"/>
      <c r="U23" s="314"/>
      <c r="V23" s="314"/>
      <c r="W23" s="314"/>
      <c r="X23" s="314"/>
      <c r="Y23" s="314"/>
      <c r="Z23" s="314"/>
      <c r="AA23" s="314"/>
      <c r="AB23" s="314"/>
      <c r="AC23" s="314"/>
      <c r="AD23" s="314"/>
      <c r="AE23" s="314"/>
      <c r="AF23" s="314"/>
      <c r="AG23" s="314"/>
    </row>
    <row r="24" spans="1:33" s="278" customFormat="1" ht="33" customHeight="1">
      <c r="A24" s="74" t="s">
        <v>61</v>
      </c>
      <c r="B24" s="264" t="s">
        <v>526</v>
      </c>
      <c r="C24" s="368" t="s">
        <v>527</v>
      </c>
      <c r="D24" s="269">
        <v>277677051</v>
      </c>
      <c r="E24" s="269">
        <v>256851475</v>
      </c>
      <c r="F24" s="269">
        <v>2529440105</v>
      </c>
      <c r="G24" s="314"/>
      <c r="H24" s="314"/>
      <c r="I24" s="314"/>
      <c r="J24" s="314"/>
      <c r="K24" s="314"/>
      <c r="L24" s="314"/>
      <c r="M24" s="314"/>
      <c r="N24" s="314"/>
      <c r="O24" s="314"/>
      <c r="P24" s="314"/>
      <c r="Q24" s="314"/>
      <c r="R24" s="314"/>
      <c r="S24" s="314"/>
      <c r="T24" s="314"/>
      <c r="U24" s="314"/>
      <c r="V24" s="314"/>
      <c r="W24" s="314"/>
      <c r="X24" s="314"/>
      <c r="Y24" s="314"/>
      <c r="Z24" s="314"/>
      <c r="AA24" s="314"/>
      <c r="AB24" s="314"/>
      <c r="AC24" s="314"/>
      <c r="AD24" s="314"/>
      <c r="AE24" s="314"/>
      <c r="AF24" s="314"/>
      <c r="AG24" s="314"/>
    </row>
    <row r="25" spans="1:33" s="278" customFormat="1" ht="33" customHeight="1">
      <c r="A25" s="101">
        <v>1</v>
      </c>
      <c r="B25" s="141" t="s">
        <v>599</v>
      </c>
      <c r="C25" s="369" t="s">
        <v>528</v>
      </c>
      <c r="D25" s="267">
        <v>138871828</v>
      </c>
      <c r="E25" s="267">
        <v>132325660</v>
      </c>
      <c r="F25" s="267">
        <v>1445325268</v>
      </c>
      <c r="G25" s="314"/>
      <c r="H25" s="314"/>
      <c r="I25" s="314"/>
      <c r="J25" s="314"/>
      <c r="K25" s="314"/>
      <c r="L25" s="314"/>
      <c r="M25" s="314"/>
      <c r="N25" s="314"/>
      <c r="O25" s="314"/>
      <c r="P25" s="314"/>
      <c r="Q25" s="314"/>
      <c r="R25" s="314"/>
      <c r="S25" s="314"/>
      <c r="T25" s="314"/>
      <c r="U25" s="314"/>
      <c r="V25" s="314"/>
      <c r="W25" s="314"/>
      <c r="X25" s="314"/>
      <c r="Y25" s="314"/>
      <c r="Z25" s="314"/>
      <c r="AA25" s="314"/>
      <c r="AB25" s="314"/>
      <c r="AC25" s="314"/>
      <c r="AD25" s="314"/>
      <c r="AE25" s="314"/>
      <c r="AF25" s="314"/>
      <c r="AG25" s="314"/>
    </row>
    <row r="26" spans="1:33" s="278" customFormat="1" ht="57.75" customHeight="1">
      <c r="A26" s="101">
        <v>2</v>
      </c>
      <c r="B26" s="141" t="s">
        <v>804</v>
      </c>
      <c r="C26" s="369" t="s">
        <v>529</v>
      </c>
      <c r="D26" s="267">
        <v>34052955</v>
      </c>
      <c r="E26" s="267">
        <v>31587780</v>
      </c>
      <c r="F26" s="267">
        <v>301803855</v>
      </c>
      <c r="G26" s="314"/>
      <c r="H26" s="314"/>
      <c r="I26" s="314"/>
      <c r="J26" s="314"/>
      <c r="K26" s="314"/>
      <c r="L26" s="314"/>
      <c r="M26" s="314"/>
      <c r="N26" s="314"/>
      <c r="O26" s="314"/>
      <c r="P26" s="314"/>
      <c r="Q26" s="314"/>
      <c r="R26" s="314"/>
      <c r="S26" s="314"/>
      <c r="T26" s="314"/>
      <c r="U26" s="314"/>
      <c r="V26" s="314"/>
      <c r="W26" s="314"/>
      <c r="X26" s="314"/>
      <c r="Y26" s="314"/>
      <c r="Z26" s="314"/>
      <c r="AA26" s="314"/>
      <c r="AB26" s="314"/>
      <c r="AC26" s="314"/>
      <c r="AD26" s="314"/>
      <c r="AE26" s="314"/>
      <c r="AF26" s="314"/>
      <c r="AG26" s="314"/>
    </row>
    <row r="27" spans="1:33" s="278" customFormat="1" ht="39" customHeight="1">
      <c r="A27" s="101"/>
      <c r="B27" s="241" t="s">
        <v>170</v>
      </c>
      <c r="C27" s="369" t="s">
        <v>530</v>
      </c>
      <c r="D27" s="267">
        <v>15000000</v>
      </c>
      <c r="E27" s="267">
        <v>15000000</v>
      </c>
      <c r="F27" s="267">
        <v>165000000</v>
      </c>
      <c r="G27" s="314"/>
      <c r="H27" s="314"/>
      <c r="I27" s="314"/>
      <c r="J27" s="314"/>
      <c r="K27" s="314"/>
      <c r="L27" s="314"/>
      <c r="M27" s="314"/>
      <c r="N27" s="314"/>
      <c r="O27" s="314"/>
      <c r="P27" s="314"/>
      <c r="Q27" s="314"/>
      <c r="R27" s="314"/>
      <c r="S27" s="314"/>
      <c r="T27" s="314"/>
      <c r="U27" s="314"/>
      <c r="V27" s="314"/>
      <c r="W27" s="314"/>
      <c r="X27" s="314"/>
      <c r="Y27" s="314"/>
      <c r="Z27" s="314"/>
      <c r="AA27" s="314"/>
      <c r="AB27" s="314"/>
      <c r="AC27" s="314"/>
      <c r="AD27" s="314"/>
      <c r="AE27" s="314"/>
      <c r="AF27" s="314"/>
      <c r="AG27" s="314"/>
    </row>
    <row r="28" spans="1:33" s="278" customFormat="1" ht="39" customHeight="1">
      <c r="A28" s="101"/>
      <c r="B28" s="241" t="s">
        <v>531</v>
      </c>
      <c r="C28" s="369" t="s">
        <v>532</v>
      </c>
      <c r="D28" s="267">
        <v>12757923</v>
      </c>
      <c r="E28" s="267">
        <v>10278393</v>
      </c>
      <c r="F28" s="267">
        <v>71474402</v>
      </c>
      <c r="G28" s="314"/>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c r="AG28" s="314"/>
    </row>
    <row r="29" spans="1:33" s="278" customFormat="1" ht="39" customHeight="1">
      <c r="A29" s="101"/>
      <c r="B29" s="241" t="s">
        <v>805</v>
      </c>
      <c r="C29" s="369" t="s">
        <v>533</v>
      </c>
      <c r="D29" s="267">
        <v>795032</v>
      </c>
      <c r="E29" s="267">
        <v>809387</v>
      </c>
      <c r="F29" s="267">
        <v>4829453</v>
      </c>
      <c r="G29" s="314"/>
      <c r="H29" s="314"/>
      <c r="I29" s="314"/>
      <c r="J29" s="314"/>
      <c r="K29" s="314"/>
      <c r="L29" s="314"/>
      <c r="M29" s="314"/>
      <c r="N29" s="314"/>
      <c r="O29" s="314"/>
      <c r="P29" s="314"/>
      <c r="Q29" s="314"/>
      <c r="R29" s="314"/>
      <c r="S29" s="314"/>
      <c r="T29" s="314"/>
      <c r="U29" s="314"/>
      <c r="V29" s="314"/>
      <c r="W29" s="314"/>
      <c r="X29" s="314"/>
      <c r="Y29" s="314"/>
      <c r="Z29" s="314"/>
      <c r="AA29" s="314"/>
      <c r="AB29" s="314"/>
      <c r="AC29" s="314"/>
      <c r="AD29" s="314"/>
      <c r="AE29" s="314"/>
      <c r="AF29" s="314"/>
      <c r="AG29" s="314"/>
    </row>
    <row r="30" spans="1:33" s="278" customFormat="1" ht="39" customHeight="1">
      <c r="A30" s="101"/>
      <c r="B30" s="241" t="s">
        <v>534</v>
      </c>
      <c r="C30" s="369" t="s">
        <v>535</v>
      </c>
      <c r="D30" s="267">
        <v>5500000</v>
      </c>
      <c r="E30" s="267">
        <v>5500000</v>
      </c>
      <c r="F30" s="267">
        <v>60500000</v>
      </c>
      <c r="G30" s="314"/>
      <c r="H30" s="314"/>
      <c r="I30" s="314"/>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row>
    <row r="31" spans="1:33" s="278" customFormat="1" ht="78.75" customHeight="1">
      <c r="A31" s="101">
        <v>3</v>
      </c>
      <c r="B31" s="279" t="s">
        <v>536</v>
      </c>
      <c r="C31" s="369" t="s">
        <v>537</v>
      </c>
      <c r="D31" s="267">
        <v>27500000</v>
      </c>
      <c r="E31" s="267">
        <v>27500000</v>
      </c>
      <c r="F31" s="267">
        <v>302500000</v>
      </c>
      <c r="G31" s="314"/>
      <c r="H31" s="314"/>
      <c r="I31" s="314"/>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row>
    <row r="32" spans="1:33" s="278" customFormat="1" ht="35.25" customHeight="1">
      <c r="A32" s="101"/>
      <c r="B32" s="280" t="s">
        <v>538</v>
      </c>
      <c r="C32" s="369" t="s">
        <v>539</v>
      </c>
      <c r="D32" s="267">
        <v>16500000</v>
      </c>
      <c r="E32" s="267">
        <v>16500000</v>
      </c>
      <c r="F32" s="267">
        <v>181500000</v>
      </c>
      <c r="G32" s="314"/>
      <c r="H32" s="314"/>
      <c r="I32" s="314"/>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row>
    <row r="33" spans="1:33" s="278" customFormat="1" ht="35.25" customHeight="1">
      <c r="A33" s="101"/>
      <c r="B33" s="280" t="s">
        <v>540</v>
      </c>
      <c r="C33" s="369" t="s">
        <v>541</v>
      </c>
      <c r="D33" s="267">
        <v>11000000</v>
      </c>
      <c r="E33" s="267">
        <v>11000000</v>
      </c>
      <c r="F33" s="267">
        <v>121000000</v>
      </c>
      <c r="G33" s="314"/>
      <c r="H33" s="314"/>
      <c r="I33" s="314"/>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row>
    <row r="34" spans="1:33" s="278" customFormat="1" ht="35.25" customHeight="1">
      <c r="A34" s="101">
        <v>4</v>
      </c>
      <c r="B34" s="96" t="s">
        <v>542</v>
      </c>
      <c r="C34" s="369" t="s">
        <v>543</v>
      </c>
      <c r="D34" s="267">
        <v>13457178</v>
      </c>
      <c r="E34" s="267">
        <v>14197640</v>
      </c>
      <c r="F34" s="267">
        <v>116894251</v>
      </c>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314"/>
    </row>
    <row r="35" spans="1:33" s="278" customFormat="1" ht="68.25" customHeight="1">
      <c r="A35" s="101">
        <v>5</v>
      </c>
      <c r="B35" s="96" t="s">
        <v>544</v>
      </c>
      <c r="C35" s="369" t="s">
        <v>545</v>
      </c>
      <c r="D35" s="267">
        <v>0</v>
      </c>
      <c r="E35" s="267">
        <v>0</v>
      </c>
      <c r="F35" s="267">
        <v>0</v>
      </c>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row>
    <row r="36" spans="1:33" s="278" customFormat="1" ht="33" customHeight="1">
      <c r="A36" s="101"/>
      <c r="B36" s="58" t="s">
        <v>181</v>
      </c>
      <c r="C36" s="369" t="s">
        <v>546</v>
      </c>
      <c r="D36" s="267">
        <v>0</v>
      </c>
      <c r="E36" s="267">
        <v>0</v>
      </c>
      <c r="F36" s="267">
        <v>0</v>
      </c>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row>
    <row r="37" spans="1:33" s="278" customFormat="1" ht="33" customHeight="1">
      <c r="A37" s="101"/>
      <c r="B37" s="58" t="s">
        <v>358</v>
      </c>
      <c r="C37" s="369" t="s">
        <v>547</v>
      </c>
      <c r="D37" s="267">
        <v>0</v>
      </c>
      <c r="E37" s="267">
        <v>0</v>
      </c>
      <c r="F37" s="267">
        <v>0</v>
      </c>
      <c r="G37" s="314"/>
      <c r="H37" s="314"/>
      <c r="I37" s="314"/>
      <c r="J37" s="314"/>
      <c r="K37" s="314"/>
      <c r="L37" s="314"/>
      <c r="M37" s="314"/>
      <c r="N37" s="314"/>
      <c r="O37" s="314"/>
      <c r="P37" s="314"/>
      <c r="Q37" s="314"/>
      <c r="R37" s="314"/>
      <c r="S37" s="314"/>
      <c r="T37" s="314"/>
      <c r="U37" s="314"/>
      <c r="V37" s="314"/>
      <c r="W37" s="314"/>
      <c r="X37" s="314"/>
      <c r="Y37" s="314"/>
      <c r="Z37" s="314"/>
      <c r="AA37" s="314"/>
      <c r="AB37" s="314"/>
      <c r="AC37" s="314"/>
      <c r="AD37" s="314"/>
      <c r="AE37" s="314"/>
      <c r="AF37" s="314"/>
      <c r="AG37" s="314"/>
    </row>
    <row r="38" spans="1:33" s="278" customFormat="1" ht="155.25" customHeight="1">
      <c r="A38" s="101">
        <v>6</v>
      </c>
      <c r="B38" s="279" t="s">
        <v>548</v>
      </c>
      <c r="C38" s="369" t="s">
        <v>549</v>
      </c>
      <c r="D38" s="267">
        <v>0</v>
      </c>
      <c r="E38" s="267">
        <v>0</v>
      </c>
      <c r="F38" s="267">
        <v>0</v>
      </c>
      <c r="G38" s="314"/>
      <c r="H38" s="314"/>
      <c r="I38" s="314"/>
      <c r="J38" s="314"/>
      <c r="K38" s="314"/>
      <c r="L38" s="314"/>
      <c r="M38" s="314"/>
      <c r="N38" s="314"/>
      <c r="O38" s="314"/>
      <c r="P38" s="314"/>
      <c r="Q38" s="314"/>
      <c r="R38" s="314"/>
      <c r="S38" s="314"/>
      <c r="T38" s="314"/>
      <c r="U38" s="314"/>
      <c r="V38" s="314"/>
      <c r="W38" s="314"/>
      <c r="X38" s="314"/>
      <c r="Y38" s="314"/>
      <c r="Z38" s="314"/>
      <c r="AA38" s="314"/>
      <c r="AB38" s="314"/>
      <c r="AC38" s="314"/>
      <c r="AD38" s="314"/>
      <c r="AE38" s="314"/>
      <c r="AF38" s="314"/>
      <c r="AG38" s="314"/>
    </row>
    <row r="39" spans="1:33" s="278" customFormat="1" ht="39" customHeight="1">
      <c r="A39" s="101"/>
      <c r="B39" s="280" t="s">
        <v>550</v>
      </c>
      <c r="C39" s="369" t="s">
        <v>551</v>
      </c>
      <c r="D39" s="267">
        <v>0</v>
      </c>
      <c r="E39" s="267">
        <v>0</v>
      </c>
      <c r="F39" s="267">
        <v>0</v>
      </c>
      <c r="G39" s="314"/>
      <c r="H39" s="314"/>
      <c r="I39" s="314"/>
      <c r="J39" s="314"/>
      <c r="K39" s="314"/>
      <c r="L39" s="314"/>
      <c r="M39" s="314"/>
      <c r="N39" s="314"/>
      <c r="O39" s="314"/>
      <c r="P39" s="314"/>
      <c r="Q39" s="314"/>
      <c r="R39" s="314"/>
      <c r="S39" s="314"/>
      <c r="T39" s="314"/>
      <c r="U39" s="314"/>
      <c r="V39" s="314"/>
      <c r="W39" s="314"/>
      <c r="X39" s="314"/>
      <c r="Y39" s="314"/>
      <c r="Z39" s="314"/>
      <c r="AA39" s="314"/>
      <c r="AB39" s="314"/>
      <c r="AC39" s="314"/>
      <c r="AD39" s="314"/>
      <c r="AE39" s="314"/>
      <c r="AF39" s="314"/>
      <c r="AG39" s="314"/>
    </row>
    <row r="40" spans="1:33" s="278" customFormat="1" ht="39" customHeight="1">
      <c r="A40" s="101"/>
      <c r="B40" s="280" t="s">
        <v>552</v>
      </c>
      <c r="C40" s="369" t="s">
        <v>553</v>
      </c>
      <c r="D40" s="267">
        <v>0</v>
      </c>
      <c r="E40" s="267">
        <v>0</v>
      </c>
      <c r="F40" s="267">
        <v>0</v>
      </c>
      <c r="G40" s="314"/>
      <c r="H40" s="314"/>
      <c r="I40" s="314"/>
      <c r="J40" s="314"/>
      <c r="K40" s="314"/>
      <c r="L40" s="314"/>
      <c r="M40" s="314"/>
      <c r="N40" s="314"/>
      <c r="O40" s="314"/>
      <c r="P40" s="314"/>
      <c r="Q40" s="314"/>
      <c r="R40" s="314"/>
      <c r="S40" s="314"/>
      <c r="T40" s="314"/>
      <c r="U40" s="314"/>
      <c r="V40" s="314"/>
      <c r="W40" s="314"/>
      <c r="X40" s="314"/>
      <c r="Y40" s="314"/>
      <c r="Z40" s="314"/>
      <c r="AA40" s="314"/>
      <c r="AB40" s="314"/>
      <c r="AC40" s="314"/>
      <c r="AD40" s="314"/>
      <c r="AE40" s="314"/>
      <c r="AF40" s="314"/>
      <c r="AG40" s="314"/>
    </row>
    <row r="41" spans="1:33" s="278" customFormat="1" ht="48" customHeight="1">
      <c r="A41" s="101"/>
      <c r="B41" s="280" t="s">
        <v>554</v>
      </c>
      <c r="C41" s="369" t="s">
        <v>555</v>
      </c>
      <c r="D41" s="267">
        <v>0</v>
      </c>
      <c r="E41" s="267">
        <v>0</v>
      </c>
      <c r="F41" s="267">
        <v>0</v>
      </c>
      <c r="G41" s="314"/>
      <c r="H41" s="314"/>
      <c r="I41" s="314"/>
      <c r="J41" s="314"/>
      <c r="K41" s="314"/>
      <c r="L41" s="314"/>
      <c r="M41" s="314"/>
      <c r="N41" s="314"/>
      <c r="O41" s="314"/>
      <c r="P41" s="314"/>
      <c r="Q41" s="314"/>
      <c r="R41" s="314"/>
      <c r="S41" s="314"/>
      <c r="T41" s="314"/>
      <c r="U41" s="314"/>
      <c r="V41" s="314"/>
      <c r="W41" s="314"/>
      <c r="X41" s="314"/>
      <c r="Y41" s="314"/>
      <c r="Z41" s="314"/>
      <c r="AA41" s="314"/>
      <c r="AB41" s="314"/>
      <c r="AC41" s="314"/>
      <c r="AD41" s="314"/>
      <c r="AE41" s="314"/>
      <c r="AF41" s="314"/>
      <c r="AG41" s="314"/>
    </row>
    <row r="42" spans="1:33" s="278" customFormat="1" ht="39" customHeight="1">
      <c r="A42" s="101"/>
      <c r="B42" s="58" t="s">
        <v>184</v>
      </c>
      <c r="C42" s="369" t="s">
        <v>556</v>
      </c>
      <c r="D42" s="267">
        <v>0</v>
      </c>
      <c r="E42" s="267">
        <v>0</v>
      </c>
      <c r="F42" s="267">
        <v>0</v>
      </c>
      <c r="G42" s="314"/>
      <c r="H42" s="314"/>
      <c r="I42" s="314"/>
      <c r="J42" s="314"/>
      <c r="K42" s="314"/>
      <c r="L42" s="314"/>
      <c r="M42" s="314"/>
      <c r="N42" s="314"/>
      <c r="O42" s="314"/>
      <c r="P42" s="314"/>
      <c r="Q42" s="314"/>
      <c r="R42" s="314"/>
      <c r="S42" s="314"/>
      <c r="T42" s="314"/>
      <c r="U42" s="314"/>
      <c r="V42" s="314"/>
      <c r="W42" s="314"/>
      <c r="X42" s="314"/>
      <c r="Y42" s="314"/>
      <c r="Z42" s="314"/>
      <c r="AA42" s="314"/>
      <c r="AB42" s="314"/>
      <c r="AC42" s="314"/>
      <c r="AD42" s="314"/>
      <c r="AE42" s="314"/>
      <c r="AF42" s="314"/>
      <c r="AG42" s="314"/>
    </row>
    <row r="43" spans="1:33" s="278" customFormat="1" ht="63" customHeight="1">
      <c r="A43" s="101">
        <v>7</v>
      </c>
      <c r="B43" s="96" t="s">
        <v>557</v>
      </c>
      <c r="C43" s="369" t="s">
        <v>558</v>
      </c>
      <c r="D43" s="267">
        <v>63789590</v>
      </c>
      <c r="E43" s="267">
        <v>51212895</v>
      </c>
      <c r="F43" s="267">
        <v>354572731</v>
      </c>
      <c r="G43" s="314"/>
      <c r="H43" s="314"/>
      <c r="I43" s="314"/>
      <c r="J43" s="314"/>
      <c r="K43" s="314"/>
      <c r="L43" s="314"/>
      <c r="M43" s="314"/>
      <c r="N43" s="314"/>
      <c r="O43" s="314"/>
      <c r="P43" s="314"/>
      <c r="Q43" s="314"/>
      <c r="R43" s="314"/>
      <c r="S43" s="314"/>
      <c r="T43" s="314"/>
      <c r="U43" s="314"/>
      <c r="V43" s="314"/>
      <c r="W43" s="314"/>
      <c r="X43" s="314"/>
      <c r="Y43" s="314"/>
      <c r="Z43" s="314"/>
      <c r="AA43" s="314"/>
      <c r="AB43" s="314"/>
      <c r="AC43" s="314"/>
      <c r="AD43" s="314"/>
      <c r="AE43" s="314"/>
      <c r="AF43" s="314"/>
      <c r="AG43" s="314"/>
    </row>
    <row r="44" spans="1:33" s="278" customFormat="1" ht="31.5" customHeight="1">
      <c r="A44" s="101"/>
      <c r="B44" s="241" t="s">
        <v>559</v>
      </c>
      <c r="C44" s="369" t="s">
        <v>560</v>
      </c>
      <c r="D44" s="267">
        <v>63789590</v>
      </c>
      <c r="E44" s="267">
        <v>51212895</v>
      </c>
      <c r="F44" s="267">
        <v>354572731</v>
      </c>
      <c r="G44" s="314"/>
      <c r="H44" s="314"/>
      <c r="I44" s="314"/>
      <c r="J44" s="314"/>
      <c r="K44" s="314"/>
      <c r="L44" s="314"/>
      <c r="M44" s="314"/>
      <c r="N44" s="314"/>
      <c r="O44" s="314"/>
      <c r="P44" s="314"/>
      <c r="Q44" s="314"/>
      <c r="R44" s="314"/>
      <c r="S44" s="314"/>
      <c r="T44" s="314"/>
      <c r="U44" s="314"/>
      <c r="V44" s="314"/>
      <c r="W44" s="314"/>
      <c r="X44" s="314"/>
      <c r="Y44" s="314"/>
      <c r="Z44" s="314"/>
      <c r="AA44" s="314"/>
      <c r="AB44" s="314"/>
      <c r="AC44" s="314"/>
      <c r="AD44" s="314"/>
      <c r="AE44" s="314"/>
      <c r="AF44" s="314"/>
      <c r="AG44" s="314"/>
    </row>
    <row r="45" spans="1:33" s="278" customFormat="1" ht="31.5" customHeight="1">
      <c r="A45" s="101"/>
      <c r="B45" s="241" t="s">
        <v>162</v>
      </c>
      <c r="C45" s="369" t="s">
        <v>561</v>
      </c>
      <c r="D45" s="267">
        <v>0</v>
      </c>
      <c r="E45" s="267">
        <v>0</v>
      </c>
      <c r="F45" s="267">
        <v>0</v>
      </c>
      <c r="G45" s="314"/>
      <c r="H45" s="314"/>
      <c r="I45" s="314"/>
      <c r="J45" s="314"/>
      <c r="K45" s="314"/>
      <c r="L45" s="314"/>
      <c r="M45" s="314"/>
      <c r="N45" s="314"/>
      <c r="O45" s="314"/>
      <c r="P45" s="314"/>
      <c r="Q45" s="314"/>
      <c r="R45" s="314"/>
      <c r="S45" s="314"/>
      <c r="T45" s="314"/>
      <c r="U45" s="314"/>
      <c r="V45" s="314"/>
      <c r="W45" s="314"/>
      <c r="X45" s="314"/>
      <c r="Y45" s="314"/>
      <c r="Z45" s="314"/>
      <c r="AA45" s="314"/>
      <c r="AB45" s="314"/>
      <c r="AC45" s="314"/>
      <c r="AD45" s="314"/>
      <c r="AE45" s="314"/>
      <c r="AF45" s="314"/>
      <c r="AG45" s="314"/>
    </row>
    <row r="46" spans="1:33" s="278" customFormat="1" ht="31.5" customHeight="1">
      <c r="A46" s="101">
        <v>8</v>
      </c>
      <c r="B46" s="141" t="s">
        <v>600</v>
      </c>
      <c r="C46" s="369" t="s">
        <v>562</v>
      </c>
      <c r="D46" s="267">
        <v>5500</v>
      </c>
      <c r="E46" s="267">
        <v>27500</v>
      </c>
      <c r="F46" s="267">
        <v>8344000</v>
      </c>
      <c r="G46" s="314"/>
      <c r="H46" s="314"/>
      <c r="I46" s="314"/>
      <c r="J46" s="314"/>
      <c r="K46" s="314"/>
      <c r="L46" s="314"/>
      <c r="M46" s="314"/>
      <c r="N46" s="314"/>
      <c r="O46" s="314"/>
      <c r="P46" s="314"/>
      <c r="Q46" s="314"/>
      <c r="R46" s="314"/>
      <c r="S46" s="314"/>
      <c r="T46" s="314"/>
      <c r="U46" s="314"/>
      <c r="V46" s="314"/>
      <c r="W46" s="314"/>
      <c r="X46" s="314"/>
      <c r="Y46" s="314"/>
      <c r="Z46" s="314"/>
      <c r="AA46" s="314"/>
      <c r="AB46" s="314"/>
      <c r="AC46" s="314"/>
      <c r="AD46" s="314"/>
      <c r="AE46" s="314"/>
      <c r="AF46" s="314"/>
      <c r="AG46" s="314"/>
    </row>
    <row r="47" spans="1:33" s="278" customFormat="1" ht="31.5" customHeight="1">
      <c r="A47" s="101"/>
      <c r="B47" s="241" t="s">
        <v>357</v>
      </c>
      <c r="C47" s="369" t="s">
        <v>563</v>
      </c>
      <c r="D47" s="267">
        <v>0</v>
      </c>
      <c r="E47" s="267">
        <v>0</v>
      </c>
      <c r="F47" s="267">
        <v>0</v>
      </c>
      <c r="G47" s="314"/>
      <c r="H47" s="314"/>
      <c r="I47" s="314"/>
      <c r="J47" s="314"/>
      <c r="K47" s="314"/>
      <c r="L47" s="314"/>
      <c r="M47" s="314"/>
      <c r="N47" s="314"/>
      <c r="O47" s="314"/>
      <c r="P47" s="314"/>
      <c r="Q47" s="314"/>
      <c r="R47" s="314"/>
      <c r="S47" s="314"/>
      <c r="T47" s="314"/>
      <c r="U47" s="314"/>
      <c r="V47" s="314"/>
      <c r="W47" s="314"/>
      <c r="X47" s="314"/>
      <c r="Y47" s="314"/>
      <c r="Z47" s="314"/>
      <c r="AA47" s="314"/>
      <c r="AB47" s="314"/>
      <c r="AC47" s="314"/>
      <c r="AD47" s="314"/>
      <c r="AE47" s="314"/>
      <c r="AF47" s="314"/>
      <c r="AG47" s="314"/>
    </row>
    <row r="48" spans="1:33" s="278" customFormat="1" ht="31.5" customHeight="1">
      <c r="A48" s="101"/>
      <c r="B48" s="241" t="s">
        <v>359</v>
      </c>
      <c r="C48" s="369" t="s">
        <v>564</v>
      </c>
      <c r="D48" s="267">
        <v>0</v>
      </c>
      <c r="E48" s="267">
        <v>0</v>
      </c>
      <c r="F48" s="267">
        <v>0</v>
      </c>
      <c r="G48" s="314"/>
      <c r="H48" s="314"/>
      <c r="I48" s="314"/>
      <c r="J48" s="314"/>
      <c r="K48" s="314"/>
      <c r="L48" s="314"/>
      <c r="M48" s="314"/>
      <c r="N48" s="314"/>
      <c r="O48" s="314"/>
      <c r="P48" s="314"/>
      <c r="Q48" s="314"/>
      <c r="R48" s="314"/>
      <c r="S48" s="314"/>
      <c r="T48" s="314"/>
      <c r="U48" s="314"/>
      <c r="V48" s="314"/>
      <c r="W48" s="314"/>
      <c r="X48" s="314"/>
      <c r="Y48" s="314"/>
      <c r="Z48" s="314"/>
      <c r="AA48" s="314"/>
      <c r="AB48" s="314"/>
      <c r="AC48" s="314"/>
      <c r="AD48" s="314"/>
      <c r="AE48" s="314"/>
      <c r="AF48" s="314"/>
      <c r="AG48" s="314"/>
    </row>
    <row r="49" spans="1:33" s="278" customFormat="1" ht="31.5" customHeight="1">
      <c r="A49" s="101"/>
      <c r="B49" s="241" t="s">
        <v>362</v>
      </c>
      <c r="C49" s="369" t="s">
        <v>565</v>
      </c>
      <c r="D49" s="267">
        <v>0</v>
      </c>
      <c r="E49" s="267">
        <v>0</v>
      </c>
      <c r="F49" s="267">
        <v>5000000</v>
      </c>
      <c r="G49" s="314"/>
      <c r="H49" s="314"/>
      <c r="I49" s="314"/>
      <c r="J49" s="314"/>
      <c r="K49" s="314"/>
      <c r="L49" s="314"/>
      <c r="M49" s="314"/>
      <c r="N49" s="314"/>
      <c r="O49" s="314"/>
      <c r="P49" s="314"/>
      <c r="Q49" s="314"/>
      <c r="R49" s="314"/>
      <c r="S49" s="314"/>
      <c r="T49" s="314"/>
      <c r="U49" s="314"/>
      <c r="V49" s="314"/>
      <c r="W49" s="314"/>
      <c r="X49" s="314"/>
      <c r="Y49" s="314"/>
      <c r="Z49" s="314"/>
      <c r="AA49" s="314"/>
      <c r="AB49" s="314"/>
      <c r="AC49" s="314"/>
      <c r="AD49" s="314"/>
      <c r="AE49" s="314"/>
      <c r="AF49" s="314"/>
      <c r="AG49" s="314"/>
    </row>
    <row r="50" spans="1:33" s="278" customFormat="1" ht="31.5" customHeight="1">
      <c r="A50" s="101"/>
      <c r="B50" s="241" t="s">
        <v>185</v>
      </c>
      <c r="C50" s="369" t="s">
        <v>566</v>
      </c>
      <c r="D50" s="267">
        <v>5500</v>
      </c>
      <c r="E50" s="267">
        <v>27500</v>
      </c>
      <c r="F50" s="267">
        <v>2244000</v>
      </c>
      <c r="G50" s="314"/>
      <c r="H50" s="314"/>
      <c r="I50" s="314"/>
      <c r="J50" s="314"/>
      <c r="K50" s="314"/>
      <c r="L50" s="314"/>
      <c r="M50" s="314"/>
      <c r="N50" s="314"/>
      <c r="O50" s="314"/>
      <c r="P50" s="314"/>
      <c r="Q50" s="314"/>
      <c r="R50" s="314"/>
      <c r="S50" s="314"/>
      <c r="T50" s="314"/>
      <c r="U50" s="314"/>
      <c r="V50" s="314"/>
      <c r="W50" s="314"/>
      <c r="X50" s="314"/>
      <c r="Y50" s="314"/>
      <c r="Z50" s="314"/>
      <c r="AA50" s="314"/>
      <c r="AB50" s="314"/>
      <c r="AC50" s="314"/>
      <c r="AD50" s="314"/>
      <c r="AE50" s="314"/>
      <c r="AF50" s="314"/>
      <c r="AG50" s="314"/>
    </row>
    <row r="51" spans="1:33" s="278" customFormat="1" ht="31.5" customHeight="1">
      <c r="A51" s="102"/>
      <c r="B51" s="241" t="s">
        <v>802</v>
      </c>
      <c r="C51" s="363" t="s">
        <v>567</v>
      </c>
      <c r="D51" s="267">
        <v>0</v>
      </c>
      <c r="E51" s="265">
        <v>0</v>
      </c>
      <c r="F51" s="267">
        <v>1100000</v>
      </c>
      <c r="G51" s="314"/>
      <c r="H51" s="314"/>
      <c r="I51" s="314"/>
      <c r="J51" s="314"/>
      <c r="K51" s="314"/>
      <c r="L51" s="314"/>
      <c r="M51" s="314"/>
      <c r="N51" s="314"/>
      <c r="O51" s="314"/>
      <c r="P51" s="314"/>
      <c r="Q51" s="314"/>
      <c r="R51" s="314"/>
      <c r="S51" s="314"/>
      <c r="T51" s="314"/>
      <c r="U51" s="314"/>
      <c r="V51" s="314"/>
      <c r="W51" s="314"/>
      <c r="X51" s="314"/>
      <c r="Y51" s="314"/>
      <c r="Z51" s="314"/>
      <c r="AA51" s="314"/>
      <c r="AB51" s="314"/>
      <c r="AC51" s="314"/>
      <c r="AD51" s="314"/>
      <c r="AE51" s="314"/>
      <c r="AF51" s="314"/>
      <c r="AG51" s="314"/>
    </row>
    <row r="52" spans="1:33" s="278" customFormat="1" ht="31.5" customHeight="1">
      <c r="A52" s="101"/>
      <c r="B52" s="241" t="s">
        <v>568</v>
      </c>
      <c r="C52" s="369" t="s">
        <v>792</v>
      </c>
      <c r="D52" s="267">
        <v>0</v>
      </c>
      <c r="E52" s="267">
        <v>0</v>
      </c>
      <c r="F52" s="267">
        <v>0</v>
      </c>
      <c r="G52" s="314"/>
      <c r="H52" s="314"/>
      <c r="I52" s="314"/>
      <c r="J52" s="314"/>
      <c r="K52" s="314"/>
      <c r="L52" s="314"/>
      <c r="M52" s="314"/>
      <c r="N52" s="314"/>
      <c r="O52" s="314"/>
      <c r="P52" s="314"/>
      <c r="Q52" s="314"/>
      <c r="R52" s="314"/>
      <c r="S52" s="314"/>
      <c r="T52" s="314"/>
      <c r="U52" s="314"/>
      <c r="V52" s="314"/>
      <c r="W52" s="314"/>
      <c r="X52" s="314"/>
      <c r="Y52" s="314"/>
      <c r="Z52" s="314"/>
      <c r="AA52" s="314"/>
      <c r="AB52" s="314"/>
      <c r="AC52" s="314"/>
      <c r="AD52" s="314"/>
      <c r="AE52" s="314"/>
      <c r="AF52" s="314"/>
      <c r="AG52" s="314"/>
    </row>
    <row r="53" spans="1:33" s="278" customFormat="1" ht="33" customHeight="1">
      <c r="A53" s="105" t="s">
        <v>114</v>
      </c>
      <c r="B53" s="264" t="s">
        <v>569</v>
      </c>
      <c r="C53" s="368" t="s">
        <v>570</v>
      </c>
      <c r="D53" s="269">
        <v>73811371</v>
      </c>
      <c r="E53" s="269">
        <v>-143702686</v>
      </c>
      <c r="F53" s="269">
        <v>526313572</v>
      </c>
      <c r="G53" s="314"/>
      <c r="H53" s="314"/>
      <c r="I53" s="314"/>
      <c r="J53" s="314"/>
      <c r="K53" s="314"/>
      <c r="L53" s="314"/>
      <c r="M53" s="314"/>
      <c r="N53" s="314"/>
      <c r="O53" s="314"/>
      <c r="P53" s="314"/>
      <c r="Q53" s="314"/>
      <c r="R53" s="314"/>
      <c r="S53" s="314"/>
      <c r="T53" s="314"/>
      <c r="U53" s="314"/>
      <c r="V53" s="314"/>
      <c r="W53" s="314"/>
      <c r="X53" s="314"/>
      <c r="Y53" s="314"/>
      <c r="Z53" s="314"/>
      <c r="AA53" s="314"/>
      <c r="AB53" s="314"/>
      <c r="AC53" s="314"/>
      <c r="AD53" s="314"/>
      <c r="AE53" s="314"/>
      <c r="AF53" s="314"/>
      <c r="AG53" s="314"/>
    </row>
    <row r="54" spans="1:33" s="278" customFormat="1" ht="32.25" customHeight="1">
      <c r="A54" s="105" t="s">
        <v>115</v>
      </c>
      <c r="B54" s="264" t="s">
        <v>571</v>
      </c>
      <c r="C54" s="368" t="s">
        <v>572</v>
      </c>
      <c r="D54" s="269">
        <v>7535960850</v>
      </c>
      <c r="E54" s="269">
        <v>-12070845950</v>
      </c>
      <c r="F54" s="269">
        <v>1420201750</v>
      </c>
      <c r="G54" s="314"/>
      <c r="H54" s="314"/>
      <c r="I54" s="314"/>
      <c r="J54" s="314"/>
      <c r="K54" s="314"/>
      <c r="L54" s="314"/>
      <c r="M54" s="314"/>
      <c r="N54" s="314"/>
      <c r="O54" s="314"/>
      <c r="P54" s="314"/>
      <c r="Q54" s="314"/>
      <c r="R54" s="314"/>
      <c r="S54" s="314"/>
      <c r="T54" s="314"/>
      <c r="U54" s="314"/>
      <c r="V54" s="314"/>
      <c r="W54" s="314"/>
      <c r="X54" s="314"/>
      <c r="Y54" s="314"/>
      <c r="Z54" s="314"/>
      <c r="AA54" s="314"/>
      <c r="AB54" s="314"/>
      <c r="AC54" s="314"/>
      <c r="AD54" s="314"/>
      <c r="AE54" s="314"/>
      <c r="AF54" s="314"/>
      <c r="AG54" s="314"/>
    </row>
    <row r="55" spans="1:33" s="278" customFormat="1" ht="39" customHeight="1">
      <c r="A55" s="101">
        <v>1</v>
      </c>
      <c r="B55" s="96" t="s">
        <v>573</v>
      </c>
      <c r="C55" s="369" t="s">
        <v>574</v>
      </c>
      <c r="D55" s="265">
        <v>-948833514</v>
      </c>
      <c r="E55" s="265">
        <v>-2152490751</v>
      </c>
      <c r="F55" s="265">
        <v>-4267608793</v>
      </c>
      <c r="G55" s="314"/>
      <c r="H55" s="314"/>
      <c r="I55" s="314"/>
      <c r="J55" s="314"/>
      <c r="K55" s="314"/>
      <c r="L55" s="314"/>
      <c r="M55" s="314"/>
      <c r="N55" s="314"/>
      <c r="O55" s="314"/>
      <c r="P55" s="314"/>
      <c r="Q55" s="314"/>
      <c r="R55" s="314"/>
      <c r="S55" s="314"/>
      <c r="T55" s="314"/>
      <c r="U55" s="314"/>
      <c r="V55" s="314"/>
      <c r="W55" s="314"/>
      <c r="X55" s="314"/>
      <c r="Y55" s="314"/>
      <c r="Z55" s="314"/>
      <c r="AA55" s="314"/>
      <c r="AB55" s="314"/>
      <c r="AC55" s="314"/>
      <c r="AD55" s="314"/>
      <c r="AE55" s="314"/>
      <c r="AF55" s="314"/>
      <c r="AG55" s="314"/>
    </row>
    <row r="56" spans="1:33" s="278" customFormat="1" ht="39" customHeight="1">
      <c r="A56" s="101">
        <v>2</v>
      </c>
      <c r="B56" s="96" t="s">
        <v>575</v>
      </c>
      <c r="C56" s="369" t="s">
        <v>576</v>
      </c>
      <c r="D56" s="265">
        <v>8484794364</v>
      </c>
      <c r="E56" s="265">
        <v>-9918355199</v>
      </c>
      <c r="F56" s="265">
        <v>5687810543</v>
      </c>
      <c r="G56" s="314"/>
      <c r="H56" s="314"/>
      <c r="I56" s="314"/>
      <c r="J56" s="314"/>
      <c r="K56" s="314"/>
      <c r="L56" s="314"/>
      <c r="M56" s="314"/>
      <c r="N56" s="314"/>
      <c r="O56" s="314"/>
      <c r="P56" s="314"/>
      <c r="Q56" s="314"/>
      <c r="R56" s="314"/>
      <c r="S56" s="314"/>
      <c r="T56" s="314"/>
      <c r="U56" s="314"/>
      <c r="V56" s="314"/>
      <c r="W56" s="314"/>
      <c r="X56" s="314"/>
      <c r="Y56" s="314"/>
      <c r="Z56" s="314"/>
      <c r="AA56" s="314"/>
      <c r="AB56" s="314"/>
      <c r="AC56" s="314"/>
      <c r="AD56" s="314"/>
      <c r="AE56" s="314"/>
      <c r="AF56" s="314"/>
      <c r="AG56" s="314"/>
    </row>
    <row r="57" spans="1:33" s="278" customFormat="1" ht="65.25" customHeight="1">
      <c r="A57" s="105" t="s">
        <v>116</v>
      </c>
      <c r="B57" s="264" t="s">
        <v>577</v>
      </c>
      <c r="C57" s="368" t="s">
        <v>578</v>
      </c>
      <c r="D57" s="269">
        <v>7609772221</v>
      </c>
      <c r="E57" s="269">
        <v>-12214548636</v>
      </c>
      <c r="F57" s="269">
        <v>1946515322</v>
      </c>
      <c r="G57" s="314"/>
      <c r="H57" s="314"/>
      <c r="I57" s="314"/>
      <c r="J57" s="314"/>
      <c r="K57" s="314"/>
      <c r="L57" s="314"/>
      <c r="M57" s="314"/>
      <c r="N57" s="314"/>
      <c r="O57" s="314"/>
      <c r="P57" s="314"/>
      <c r="Q57" s="314"/>
      <c r="R57" s="314"/>
      <c r="S57" s="314"/>
      <c r="T57" s="314"/>
      <c r="U57" s="314"/>
      <c r="V57" s="314"/>
      <c r="W57" s="314"/>
      <c r="X57" s="314"/>
      <c r="Y57" s="314"/>
      <c r="Z57" s="314"/>
      <c r="AA57" s="314"/>
      <c r="AB57" s="314"/>
      <c r="AC57" s="314"/>
      <c r="AD57" s="314"/>
      <c r="AE57" s="314"/>
      <c r="AF57" s="314"/>
      <c r="AG57" s="314"/>
    </row>
    <row r="58" spans="1:33" s="278" customFormat="1" ht="33" customHeight="1">
      <c r="A58" s="105" t="s">
        <v>72</v>
      </c>
      <c r="B58" s="264" t="s">
        <v>579</v>
      </c>
      <c r="C58" s="368" t="s">
        <v>580</v>
      </c>
      <c r="D58" s="269">
        <v>95871241061</v>
      </c>
      <c r="E58" s="269">
        <v>108049565667</v>
      </c>
      <c r="F58" s="269">
        <v>100164992573</v>
      </c>
      <c r="G58" s="314"/>
      <c r="H58" s="314"/>
      <c r="I58" s="314"/>
      <c r="J58" s="314"/>
      <c r="K58" s="314"/>
      <c r="L58" s="314"/>
      <c r="M58" s="314"/>
      <c r="N58" s="314"/>
      <c r="O58" s="314"/>
      <c r="P58" s="314"/>
      <c r="Q58" s="314"/>
      <c r="R58" s="314"/>
      <c r="S58" s="314"/>
      <c r="T58" s="314"/>
      <c r="U58" s="314"/>
      <c r="V58" s="314"/>
      <c r="W58" s="314"/>
      <c r="X58" s="314"/>
      <c r="Y58" s="314"/>
      <c r="Z58" s="314"/>
      <c r="AA58" s="314"/>
      <c r="AB58" s="314"/>
      <c r="AC58" s="314"/>
      <c r="AD58" s="314"/>
      <c r="AE58" s="314"/>
      <c r="AF58" s="314"/>
      <c r="AG58" s="314"/>
    </row>
    <row r="59" spans="1:33" s="278" customFormat="1" ht="43.5" customHeight="1">
      <c r="A59" s="105" t="s">
        <v>117</v>
      </c>
      <c r="B59" s="264" t="s">
        <v>581</v>
      </c>
      <c r="C59" s="368" t="s">
        <v>582</v>
      </c>
      <c r="D59" s="269">
        <v>37658731571</v>
      </c>
      <c r="E59" s="269">
        <v>-12178324606</v>
      </c>
      <c r="F59" s="269">
        <v>33364980059</v>
      </c>
      <c r="G59" s="314"/>
      <c r="H59" s="314"/>
      <c r="I59" s="314"/>
      <c r="J59" s="314"/>
      <c r="K59" s="314"/>
      <c r="L59" s="314"/>
      <c r="M59" s="314"/>
      <c r="N59" s="314"/>
      <c r="O59" s="314"/>
      <c r="P59" s="314"/>
      <c r="Q59" s="314"/>
      <c r="R59" s="314"/>
      <c r="S59" s="314"/>
      <c r="T59" s="314"/>
      <c r="U59" s="314"/>
      <c r="V59" s="314"/>
      <c r="W59" s="314"/>
      <c r="X59" s="314"/>
      <c r="Y59" s="314"/>
      <c r="Z59" s="314"/>
      <c r="AA59" s="314"/>
      <c r="AB59" s="314"/>
      <c r="AC59" s="314"/>
      <c r="AD59" s="314"/>
      <c r="AE59" s="314"/>
      <c r="AF59" s="314"/>
      <c r="AG59" s="314"/>
    </row>
    <row r="60" spans="1:33" s="278" customFormat="1" ht="28.5" customHeight="1">
      <c r="A60" s="101"/>
      <c r="B60" s="96" t="s">
        <v>583</v>
      </c>
      <c r="C60" s="369"/>
      <c r="D60" s="267">
        <v>0</v>
      </c>
      <c r="E60" s="267">
        <v>0</v>
      </c>
      <c r="F60" s="267">
        <v>0</v>
      </c>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row>
    <row r="61" spans="1:33" s="278" customFormat="1" ht="55.5" customHeight="1">
      <c r="A61" s="101">
        <v>1</v>
      </c>
      <c r="B61" s="96" t="s">
        <v>584</v>
      </c>
      <c r="C61" s="370" t="s">
        <v>585</v>
      </c>
      <c r="D61" s="267">
        <v>7609772221</v>
      </c>
      <c r="E61" s="267">
        <v>-12214548636</v>
      </c>
      <c r="F61" s="267">
        <v>1946515322</v>
      </c>
      <c r="G61" s="314"/>
      <c r="H61" s="314"/>
      <c r="I61" s="314"/>
      <c r="J61" s="314"/>
      <c r="K61" s="314"/>
      <c r="L61" s="314"/>
      <c r="M61" s="314"/>
      <c r="N61" s="314"/>
      <c r="O61" s="314"/>
      <c r="P61" s="314"/>
      <c r="Q61" s="314"/>
      <c r="R61" s="314"/>
      <c r="S61" s="314"/>
      <c r="T61" s="314"/>
      <c r="U61" s="314"/>
      <c r="V61" s="314"/>
      <c r="W61" s="314"/>
      <c r="X61" s="314"/>
      <c r="Y61" s="314"/>
      <c r="Z61" s="314"/>
      <c r="AA61" s="314"/>
      <c r="AB61" s="314"/>
      <c r="AC61" s="314"/>
      <c r="AD61" s="314"/>
      <c r="AE61" s="314"/>
      <c r="AF61" s="314"/>
      <c r="AG61" s="314"/>
    </row>
    <row r="62" spans="1:33" s="278" customFormat="1" ht="54" customHeight="1">
      <c r="A62" s="101">
        <v>2</v>
      </c>
      <c r="B62" s="96" t="s">
        <v>586</v>
      </c>
      <c r="C62" s="370" t="s">
        <v>587</v>
      </c>
      <c r="D62" s="267">
        <v>0</v>
      </c>
      <c r="E62" s="265">
        <v>0</v>
      </c>
      <c r="F62" s="267">
        <v>0</v>
      </c>
      <c r="G62" s="314"/>
      <c r="H62" s="314"/>
      <c r="I62" s="314"/>
      <c r="J62" s="314"/>
      <c r="K62" s="314"/>
      <c r="L62" s="314"/>
      <c r="M62" s="314"/>
      <c r="N62" s="314"/>
      <c r="O62" s="314"/>
      <c r="P62" s="314"/>
      <c r="Q62" s="314"/>
      <c r="R62" s="314"/>
      <c r="S62" s="314"/>
      <c r="T62" s="314"/>
      <c r="U62" s="314"/>
      <c r="V62" s="314"/>
      <c r="W62" s="314"/>
      <c r="X62" s="314"/>
      <c r="Y62" s="314"/>
      <c r="Z62" s="314"/>
      <c r="AA62" s="314"/>
      <c r="AB62" s="314"/>
      <c r="AC62" s="314"/>
      <c r="AD62" s="314"/>
      <c r="AE62" s="314"/>
      <c r="AF62" s="314"/>
      <c r="AG62" s="314"/>
    </row>
    <row r="63" spans="1:33" s="278" customFormat="1" ht="54" customHeight="1">
      <c r="A63" s="101">
        <v>3</v>
      </c>
      <c r="B63" s="96" t="s">
        <v>601</v>
      </c>
      <c r="C63" s="370" t="s">
        <v>589</v>
      </c>
      <c r="D63" s="267">
        <v>30048959350</v>
      </c>
      <c r="E63" s="265">
        <v>36224030</v>
      </c>
      <c r="F63" s="267">
        <v>31418464737</v>
      </c>
      <c r="G63" s="314"/>
      <c r="H63" s="314"/>
      <c r="I63" s="314"/>
      <c r="J63" s="314"/>
      <c r="K63" s="314"/>
      <c r="L63" s="314"/>
      <c r="M63" s="314"/>
      <c r="N63" s="314"/>
      <c r="O63" s="314"/>
      <c r="P63" s="314"/>
      <c r="Q63" s="314"/>
      <c r="R63" s="314"/>
      <c r="S63" s="314"/>
      <c r="T63" s="314"/>
      <c r="U63" s="314"/>
      <c r="V63" s="314"/>
      <c r="W63" s="314"/>
      <c r="X63" s="314"/>
      <c r="Y63" s="314"/>
      <c r="Z63" s="314"/>
      <c r="AA63" s="314"/>
      <c r="AB63" s="314"/>
      <c r="AC63" s="314"/>
      <c r="AD63" s="314"/>
      <c r="AE63" s="314"/>
      <c r="AF63" s="314"/>
      <c r="AG63" s="314"/>
    </row>
    <row r="64" spans="1:33" s="278" customFormat="1" ht="42" customHeight="1">
      <c r="A64" s="101"/>
      <c r="B64" s="96" t="s">
        <v>588</v>
      </c>
      <c r="C64" s="370" t="s">
        <v>793</v>
      </c>
      <c r="D64" s="267">
        <v>30074600000</v>
      </c>
      <c r="E64" s="265">
        <v>39720000</v>
      </c>
      <c r="F64" s="267">
        <v>31459676230</v>
      </c>
      <c r="G64" s="314"/>
      <c r="H64" s="314"/>
      <c r="I64" s="314"/>
      <c r="J64" s="314"/>
      <c r="K64" s="314"/>
      <c r="L64" s="314"/>
      <c r="M64" s="314"/>
      <c r="N64" s="314"/>
      <c r="O64" s="314"/>
      <c r="P64" s="314"/>
      <c r="Q64" s="314"/>
      <c r="R64" s="314"/>
      <c r="S64" s="314"/>
      <c r="T64" s="314"/>
      <c r="U64" s="314"/>
      <c r="V64" s="314"/>
      <c r="W64" s="314"/>
      <c r="X64" s="314"/>
      <c r="Y64" s="314"/>
      <c r="Z64" s="314"/>
      <c r="AA64" s="314"/>
      <c r="AB64" s="314"/>
      <c r="AC64" s="314"/>
      <c r="AD64" s="314"/>
      <c r="AE64" s="314"/>
      <c r="AF64" s="314"/>
      <c r="AG64" s="314"/>
    </row>
    <row r="65" spans="1:33" s="278" customFormat="1" ht="39.75" customHeight="1">
      <c r="A65" s="101"/>
      <c r="B65" s="96" t="s">
        <v>590</v>
      </c>
      <c r="C65" s="370" t="s">
        <v>794</v>
      </c>
      <c r="D65" s="267">
        <v>-25640650</v>
      </c>
      <c r="E65" s="265">
        <v>-3495970</v>
      </c>
      <c r="F65" s="267">
        <v>-41211493</v>
      </c>
      <c r="G65" s="314"/>
      <c r="H65" s="314"/>
      <c r="I65" s="314"/>
      <c r="J65" s="314"/>
      <c r="K65" s="314"/>
      <c r="L65" s="314"/>
      <c r="M65" s="314"/>
      <c r="N65" s="314"/>
      <c r="O65" s="314"/>
      <c r="P65" s="314"/>
      <c r="Q65" s="314"/>
      <c r="R65" s="314"/>
      <c r="S65" s="314"/>
      <c r="T65" s="314"/>
      <c r="U65" s="314"/>
      <c r="V65" s="314"/>
      <c r="W65" s="314"/>
      <c r="X65" s="314"/>
      <c r="Y65" s="314"/>
      <c r="Z65" s="314"/>
      <c r="AA65" s="314"/>
      <c r="AB65" s="314"/>
      <c r="AC65" s="314"/>
      <c r="AD65" s="314"/>
      <c r="AE65" s="314"/>
      <c r="AF65" s="314"/>
      <c r="AG65" s="314"/>
    </row>
    <row r="66" spans="1:33" s="278" customFormat="1" ht="32.25" customHeight="1">
      <c r="A66" s="74" t="s">
        <v>591</v>
      </c>
      <c r="B66" s="264" t="s">
        <v>592</v>
      </c>
      <c r="C66" s="368" t="s">
        <v>593</v>
      </c>
      <c r="D66" s="269">
        <v>133529972632</v>
      </c>
      <c r="E66" s="269">
        <v>95871241061</v>
      </c>
      <c r="F66" s="269">
        <v>133529972632</v>
      </c>
      <c r="G66" s="314"/>
      <c r="H66" s="314"/>
      <c r="I66" s="314"/>
      <c r="J66" s="314"/>
      <c r="K66" s="314"/>
      <c r="L66" s="314"/>
      <c r="M66" s="314"/>
      <c r="N66" s="314"/>
      <c r="O66" s="314"/>
      <c r="P66" s="314"/>
      <c r="Q66" s="314"/>
      <c r="R66" s="314"/>
      <c r="S66" s="314"/>
      <c r="T66" s="314"/>
      <c r="U66" s="314"/>
      <c r="V66" s="314"/>
      <c r="W66" s="314"/>
      <c r="X66" s="314"/>
      <c r="Y66" s="314"/>
      <c r="Z66" s="314"/>
      <c r="AA66" s="314"/>
      <c r="AB66" s="314"/>
      <c r="AC66" s="314"/>
      <c r="AD66" s="314"/>
      <c r="AE66" s="314"/>
      <c r="AF66" s="314"/>
      <c r="AG66" s="314"/>
    </row>
    <row r="67" spans="1:33">
      <c r="A67" s="69"/>
      <c r="B67" s="142"/>
      <c r="C67" s="69"/>
      <c r="D67" s="103"/>
      <c r="E67" s="103"/>
      <c r="F67" s="103"/>
    </row>
    <row r="68" spans="1:33" ht="11.25" customHeight="1">
      <c r="A68" s="106"/>
      <c r="B68" s="66"/>
      <c r="C68" s="106"/>
      <c r="D68" s="107"/>
      <c r="E68" s="107"/>
      <c r="F68" s="107"/>
    </row>
    <row r="69" spans="1:33">
      <c r="A69" s="63" t="s">
        <v>195</v>
      </c>
      <c r="B69" s="66"/>
      <c r="C69" s="62"/>
      <c r="D69" s="64" t="s">
        <v>196</v>
      </c>
      <c r="E69" s="67"/>
      <c r="F69" s="68"/>
    </row>
    <row r="70" spans="1:33">
      <c r="A70" s="65" t="s">
        <v>197</v>
      </c>
      <c r="B70" s="66"/>
      <c r="C70" s="62"/>
      <c r="D70" s="66" t="s">
        <v>198</v>
      </c>
      <c r="E70" s="67"/>
      <c r="F70" s="68"/>
    </row>
    <row r="71" spans="1:33">
      <c r="A71" s="65"/>
      <c r="B71" s="143"/>
      <c r="C71" s="62"/>
      <c r="D71" s="66"/>
      <c r="E71" s="67"/>
      <c r="F71" s="68"/>
    </row>
    <row r="72" spans="1:33">
      <c r="A72" s="65"/>
      <c r="B72" s="62"/>
      <c r="C72" s="62"/>
      <c r="D72" s="66"/>
      <c r="E72" s="67"/>
      <c r="F72" s="68"/>
    </row>
    <row r="73" spans="1:33">
      <c r="A73" s="65"/>
      <c r="B73" s="62"/>
      <c r="C73" s="62"/>
      <c r="D73" s="66"/>
      <c r="E73" s="67"/>
      <c r="F73" s="68"/>
    </row>
    <row r="74" spans="1:33">
      <c r="A74" s="61"/>
      <c r="B74" s="62"/>
      <c r="C74" s="62"/>
      <c r="D74" s="62"/>
      <c r="E74" s="67"/>
      <c r="F74" s="68"/>
    </row>
    <row r="75" spans="1:33">
      <c r="A75" s="61"/>
      <c r="B75" s="62"/>
      <c r="C75" s="62"/>
      <c r="D75" s="62"/>
      <c r="E75" s="67"/>
      <c r="F75" s="68"/>
    </row>
    <row r="76" spans="1:33">
      <c r="A76" s="61"/>
      <c r="B76" s="62"/>
      <c r="C76" s="62"/>
      <c r="D76" s="62"/>
      <c r="E76" s="67"/>
      <c r="F76" s="68"/>
    </row>
    <row r="77" spans="1:33">
      <c r="A77" s="47"/>
      <c r="B77" s="62"/>
      <c r="C77" s="62"/>
      <c r="D77" s="48"/>
      <c r="E77" s="190"/>
      <c r="F77" s="191"/>
    </row>
    <row r="78" spans="1:33">
      <c r="A78" s="22" t="s">
        <v>474</v>
      </c>
      <c r="B78" s="189"/>
      <c r="C78" s="48"/>
      <c r="D78" s="187" t="s">
        <v>661</v>
      </c>
      <c r="E78" s="190"/>
      <c r="F78" s="191"/>
    </row>
    <row r="79" spans="1:33">
      <c r="A79" s="302" t="s">
        <v>663</v>
      </c>
      <c r="B79" s="25"/>
      <c r="C79" s="48"/>
      <c r="D79" s="187" t="s">
        <v>662</v>
      </c>
      <c r="E79" s="190"/>
      <c r="F79" s="191"/>
    </row>
    <row r="80" spans="1:33">
      <c r="A80" s="47" t="s">
        <v>475</v>
      </c>
      <c r="B80" s="25"/>
      <c r="C80" s="48"/>
      <c r="D80" s="188" t="s">
        <v>646</v>
      </c>
      <c r="E80" s="190"/>
      <c r="F80" s="191"/>
    </row>
    <row r="81" spans="1:6">
      <c r="A81" s="209"/>
      <c r="B81" s="25"/>
      <c r="C81" s="209"/>
      <c r="D81" s="107"/>
      <c r="E81" s="107"/>
      <c r="F81" s="107"/>
    </row>
    <row r="82" spans="1:6" s="313" customFormat="1">
      <c r="B82" s="315"/>
      <c r="D82" s="315"/>
      <c r="E82" s="315"/>
      <c r="F82" s="315"/>
    </row>
    <row r="83" spans="1:6" s="313" customFormat="1">
      <c r="B83" s="315"/>
      <c r="D83" s="315"/>
      <c r="E83" s="315"/>
      <c r="F83" s="315"/>
    </row>
    <row r="84" spans="1:6" s="313" customFormat="1">
      <c r="B84" s="315"/>
      <c r="D84" s="315"/>
      <c r="E84" s="315"/>
      <c r="F84" s="315"/>
    </row>
    <row r="85" spans="1:6" s="313" customFormat="1">
      <c r="B85" s="315"/>
      <c r="D85" s="315"/>
      <c r="E85" s="315"/>
      <c r="F85" s="315"/>
    </row>
    <row r="86" spans="1:6" s="313" customFormat="1">
      <c r="B86" s="315"/>
      <c r="D86" s="315"/>
      <c r="E86" s="315"/>
      <c r="F86" s="315"/>
    </row>
    <row r="87" spans="1:6" s="313" customFormat="1">
      <c r="B87" s="315"/>
      <c r="D87" s="315"/>
      <c r="E87" s="315"/>
      <c r="F87" s="315"/>
    </row>
    <row r="88" spans="1:6" s="313" customFormat="1">
      <c r="B88" s="315"/>
      <c r="D88" s="315"/>
      <c r="E88" s="315"/>
      <c r="F88" s="315"/>
    </row>
    <row r="89" spans="1:6" s="313" customFormat="1">
      <c r="B89" s="315"/>
      <c r="D89" s="315"/>
      <c r="E89" s="315"/>
      <c r="F89" s="315"/>
    </row>
    <row r="90" spans="1:6" s="313" customFormat="1">
      <c r="B90" s="315"/>
      <c r="D90" s="315"/>
      <c r="E90" s="315"/>
      <c r="F90" s="315"/>
    </row>
    <row r="91" spans="1:6" s="313" customFormat="1">
      <c r="B91" s="315"/>
      <c r="D91" s="315"/>
      <c r="E91" s="315"/>
      <c r="F91" s="315"/>
    </row>
    <row r="92" spans="1:6" s="313" customFormat="1">
      <c r="B92" s="315"/>
      <c r="D92" s="315"/>
      <c r="E92" s="315"/>
      <c r="F92" s="315"/>
    </row>
    <row r="93" spans="1:6" s="313" customFormat="1">
      <c r="B93" s="315"/>
      <c r="D93" s="315"/>
      <c r="E93" s="315"/>
      <c r="F93" s="315"/>
    </row>
    <row r="94" spans="1:6" s="313" customFormat="1">
      <c r="B94" s="315"/>
      <c r="D94" s="315"/>
      <c r="E94" s="315"/>
      <c r="F94" s="315"/>
    </row>
    <row r="95" spans="1:6" s="313" customFormat="1">
      <c r="B95" s="315"/>
      <c r="D95" s="315"/>
      <c r="E95" s="315"/>
      <c r="F95" s="315"/>
    </row>
    <row r="96" spans="1:6" s="313" customFormat="1">
      <c r="B96" s="315"/>
      <c r="D96" s="315"/>
      <c r="E96" s="315"/>
      <c r="F96" s="315"/>
    </row>
    <row r="97" spans="2:6" s="313" customFormat="1">
      <c r="B97" s="315"/>
      <c r="D97" s="315"/>
      <c r="E97" s="315"/>
      <c r="F97" s="315"/>
    </row>
    <row r="98" spans="2:6" s="313" customFormat="1">
      <c r="B98" s="315"/>
      <c r="D98" s="315"/>
      <c r="E98" s="315"/>
      <c r="F98" s="315"/>
    </row>
    <row r="99" spans="2:6" s="313" customFormat="1">
      <c r="B99" s="315"/>
      <c r="D99" s="315"/>
      <c r="E99" s="315"/>
      <c r="F99" s="315"/>
    </row>
    <row r="100" spans="2:6" s="313" customFormat="1">
      <c r="B100" s="315"/>
      <c r="D100" s="315"/>
      <c r="E100" s="315"/>
      <c r="F100" s="315"/>
    </row>
    <row r="101" spans="2:6" s="313" customFormat="1">
      <c r="B101" s="315"/>
      <c r="D101" s="315"/>
      <c r="E101" s="315"/>
      <c r="F101" s="315"/>
    </row>
    <row r="102" spans="2:6" s="313" customFormat="1">
      <c r="B102" s="315"/>
      <c r="D102" s="315"/>
      <c r="E102" s="315"/>
      <c r="F102" s="315"/>
    </row>
    <row r="103" spans="2:6" s="313" customFormat="1">
      <c r="B103" s="315"/>
      <c r="D103" s="315"/>
      <c r="E103" s="315"/>
      <c r="F103" s="315"/>
    </row>
    <row r="104" spans="2:6" s="313" customFormat="1">
      <c r="B104" s="315"/>
      <c r="D104" s="315"/>
      <c r="E104" s="315"/>
      <c r="F104" s="315"/>
    </row>
    <row r="105" spans="2:6" s="313" customFormat="1">
      <c r="B105" s="315"/>
      <c r="D105" s="315"/>
      <c r="E105" s="315"/>
      <c r="F105" s="315"/>
    </row>
    <row r="106" spans="2:6" s="313" customFormat="1">
      <c r="B106" s="315"/>
      <c r="D106" s="315"/>
      <c r="E106" s="315"/>
      <c r="F106" s="315"/>
    </row>
    <row r="107" spans="2:6" s="313" customFormat="1">
      <c r="B107" s="315"/>
      <c r="D107" s="315"/>
      <c r="E107" s="315"/>
      <c r="F107" s="315"/>
    </row>
    <row r="108" spans="2:6" s="313" customFormat="1">
      <c r="B108" s="315"/>
      <c r="D108" s="315"/>
      <c r="E108" s="315"/>
      <c r="F108" s="315"/>
    </row>
    <row r="109" spans="2:6" s="313" customFormat="1">
      <c r="B109" s="315"/>
      <c r="D109" s="315"/>
      <c r="E109" s="315"/>
      <c r="F109" s="315"/>
    </row>
    <row r="110" spans="2:6" s="313" customFormat="1">
      <c r="B110" s="315"/>
      <c r="D110" s="315"/>
      <c r="E110" s="315"/>
      <c r="F110" s="315"/>
    </row>
    <row r="111" spans="2:6" s="313" customFormat="1">
      <c r="B111" s="315"/>
      <c r="D111" s="315"/>
      <c r="E111" s="315"/>
      <c r="F111" s="315"/>
    </row>
    <row r="112" spans="2:6" s="313" customFormat="1">
      <c r="B112" s="315"/>
      <c r="D112" s="315"/>
      <c r="E112" s="315"/>
      <c r="F112" s="315"/>
    </row>
    <row r="113" spans="2:6" s="313" customFormat="1">
      <c r="B113" s="315"/>
      <c r="D113" s="315"/>
      <c r="E113" s="315"/>
      <c r="F113" s="315"/>
    </row>
    <row r="114" spans="2:6" s="313" customFormat="1">
      <c r="B114" s="315"/>
      <c r="D114" s="315"/>
      <c r="E114" s="315"/>
      <c r="F114" s="315"/>
    </row>
    <row r="115" spans="2:6" s="313" customFormat="1">
      <c r="B115" s="315"/>
      <c r="D115" s="315"/>
      <c r="E115" s="315"/>
      <c r="F115" s="315"/>
    </row>
    <row r="116" spans="2:6" s="313" customFormat="1">
      <c r="B116" s="315"/>
      <c r="D116" s="315"/>
      <c r="E116" s="315"/>
      <c r="F116" s="315"/>
    </row>
    <row r="117" spans="2:6" s="313" customFormat="1">
      <c r="B117" s="315"/>
      <c r="D117" s="315"/>
      <c r="E117" s="315"/>
      <c r="F117" s="315"/>
    </row>
    <row r="118" spans="2:6" s="313" customFormat="1">
      <c r="B118" s="315"/>
      <c r="D118" s="315"/>
      <c r="E118" s="315"/>
      <c r="F118" s="315"/>
    </row>
    <row r="119" spans="2:6" s="313" customFormat="1">
      <c r="B119" s="315"/>
      <c r="D119" s="315"/>
      <c r="E119" s="315"/>
      <c r="F119" s="315"/>
    </row>
    <row r="120" spans="2:6" s="313" customFormat="1">
      <c r="B120" s="315"/>
      <c r="D120" s="315"/>
      <c r="E120" s="315"/>
      <c r="F120" s="315"/>
    </row>
    <row r="121" spans="2:6" s="313" customFormat="1">
      <c r="B121" s="315"/>
      <c r="D121" s="315"/>
      <c r="E121" s="315"/>
      <c r="F121" s="315"/>
    </row>
    <row r="122" spans="2:6" s="313" customFormat="1">
      <c r="B122" s="315"/>
      <c r="D122" s="315"/>
      <c r="E122" s="315"/>
      <c r="F122" s="315"/>
    </row>
    <row r="123" spans="2:6" s="313" customFormat="1">
      <c r="B123" s="315"/>
      <c r="D123" s="315"/>
      <c r="E123" s="315"/>
      <c r="F123" s="315"/>
    </row>
    <row r="124" spans="2:6" s="313" customFormat="1">
      <c r="B124" s="315"/>
      <c r="D124" s="315"/>
      <c r="E124" s="315"/>
      <c r="F124" s="315"/>
    </row>
    <row r="125" spans="2:6" s="313" customFormat="1">
      <c r="B125" s="315"/>
      <c r="D125" s="315"/>
      <c r="E125" s="315"/>
      <c r="F125" s="315"/>
    </row>
    <row r="126" spans="2:6" s="313" customFormat="1">
      <c r="B126" s="315"/>
      <c r="D126" s="315"/>
      <c r="E126" s="315"/>
      <c r="F126" s="315"/>
    </row>
    <row r="127" spans="2:6" s="313" customFormat="1">
      <c r="B127" s="315"/>
      <c r="D127" s="315"/>
      <c r="E127" s="315"/>
      <c r="F127" s="315"/>
    </row>
    <row r="128" spans="2:6" s="313" customFormat="1">
      <c r="B128" s="315"/>
      <c r="D128" s="315"/>
      <c r="E128" s="315"/>
      <c r="F128" s="315"/>
    </row>
    <row r="129" spans="2:6" s="313" customFormat="1">
      <c r="B129" s="315"/>
      <c r="D129" s="315"/>
      <c r="E129" s="315"/>
      <c r="F129" s="315"/>
    </row>
    <row r="130" spans="2:6" s="313" customFormat="1">
      <c r="B130" s="315"/>
      <c r="D130" s="315"/>
      <c r="E130" s="315"/>
      <c r="F130" s="315"/>
    </row>
    <row r="131" spans="2:6" s="313" customFormat="1">
      <c r="B131" s="315"/>
      <c r="D131" s="315"/>
      <c r="E131" s="315"/>
      <c r="F131" s="315"/>
    </row>
    <row r="132" spans="2:6" s="313" customFormat="1">
      <c r="B132" s="315"/>
      <c r="D132" s="315"/>
      <c r="E132" s="315"/>
      <c r="F132" s="315"/>
    </row>
    <row r="133" spans="2:6" s="313" customFormat="1">
      <c r="B133" s="315"/>
      <c r="D133" s="315"/>
      <c r="E133" s="315"/>
      <c r="F133" s="315"/>
    </row>
    <row r="134" spans="2:6" s="313" customFormat="1">
      <c r="B134" s="315"/>
      <c r="D134" s="315"/>
      <c r="E134" s="315"/>
      <c r="F134" s="315"/>
    </row>
    <row r="135" spans="2:6" s="313" customFormat="1">
      <c r="B135" s="315"/>
      <c r="D135" s="315"/>
      <c r="E135" s="315"/>
      <c r="F135" s="315"/>
    </row>
    <row r="136" spans="2:6" s="313" customFormat="1">
      <c r="B136" s="315"/>
      <c r="D136" s="315"/>
      <c r="E136" s="315"/>
      <c r="F136" s="315"/>
    </row>
    <row r="137" spans="2:6" s="313" customFormat="1">
      <c r="B137" s="315"/>
      <c r="D137" s="315"/>
      <c r="E137" s="315"/>
      <c r="F137" s="315"/>
    </row>
    <row r="138" spans="2:6" s="313" customFormat="1">
      <c r="B138" s="315"/>
      <c r="D138" s="315"/>
      <c r="E138" s="315"/>
      <c r="F138" s="315"/>
    </row>
    <row r="139" spans="2:6" s="313" customFormat="1">
      <c r="B139" s="315"/>
      <c r="D139" s="315"/>
      <c r="E139" s="315"/>
      <c r="F139" s="315"/>
    </row>
    <row r="140" spans="2:6" s="313" customFormat="1">
      <c r="B140" s="315"/>
      <c r="D140" s="315"/>
      <c r="E140" s="315"/>
      <c r="F140" s="315"/>
    </row>
    <row r="141" spans="2:6" s="313" customFormat="1">
      <c r="B141" s="315"/>
      <c r="D141" s="315"/>
      <c r="E141" s="315"/>
      <c r="F141" s="315"/>
    </row>
    <row r="142" spans="2:6" s="313" customFormat="1">
      <c r="B142" s="315"/>
      <c r="D142" s="315"/>
      <c r="E142" s="315"/>
      <c r="F142" s="315"/>
    </row>
    <row r="143" spans="2:6" s="313" customFormat="1">
      <c r="B143" s="315"/>
      <c r="D143" s="315"/>
      <c r="E143" s="315"/>
      <c r="F143" s="315"/>
    </row>
    <row r="144" spans="2:6" s="313" customFormat="1">
      <c r="B144" s="315"/>
      <c r="D144" s="315"/>
      <c r="E144" s="315"/>
      <c r="F144" s="315"/>
    </row>
    <row r="145" spans="2:6" s="313" customFormat="1">
      <c r="B145" s="315"/>
      <c r="D145" s="315"/>
      <c r="E145" s="315"/>
      <c r="F145" s="315"/>
    </row>
    <row r="146" spans="2:6" s="313" customFormat="1">
      <c r="B146" s="315"/>
      <c r="D146" s="315"/>
      <c r="E146" s="315"/>
      <c r="F146" s="315"/>
    </row>
    <row r="147" spans="2:6" s="313" customFormat="1">
      <c r="B147" s="315"/>
      <c r="D147" s="315"/>
      <c r="E147" s="315"/>
      <c r="F147" s="315"/>
    </row>
    <row r="148" spans="2:6" s="313" customFormat="1">
      <c r="B148" s="315"/>
      <c r="D148" s="315"/>
      <c r="E148" s="315"/>
      <c r="F148" s="315"/>
    </row>
    <row r="149" spans="2:6" s="313" customFormat="1">
      <c r="B149" s="315"/>
      <c r="D149" s="315"/>
      <c r="E149" s="315"/>
      <c r="F149" s="315"/>
    </row>
    <row r="150" spans="2:6" s="313" customFormat="1">
      <c r="B150" s="315"/>
      <c r="D150" s="315"/>
      <c r="E150" s="315"/>
      <c r="F150" s="315"/>
    </row>
    <row r="151" spans="2:6" s="313" customFormat="1">
      <c r="B151" s="315"/>
      <c r="D151" s="315"/>
      <c r="E151" s="315"/>
      <c r="F151" s="315"/>
    </row>
    <row r="152" spans="2:6" s="313" customFormat="1">
      <c r="B152" s="315"/>
      <c r="D152" s="315"/>
      <c r="E152" s="315"/>
      <c r="F152" s="315"/>
    </row>
    <row r="153" spans="2:6" s="313" customFormat="1">
      <c r="B153" s="315"/>
      <c r="D153" s="315"/>
      <c r="E153" s="315"/>
      <c r="F153" s="315"/>
    </row>
    <row r="154" spans="2:6" s="313" customFormat="1">
      <c r="B154" s="315"/>
      <c r="D154" s="315"/>
      <c r="E154" s="315"/>
      <c r="F154" s="315"/>
    </row>
    <row r="155" spans="2:6" s="313" customFormat="1">
      <c r="B155" s="315"/>
      <c r="D155" s="315"/>
      <c r="E155" s="315"/>
      <c r="F155" s="315"/>
    </row>
    <row r="156" spans="2:6" s="313" customFormat="1">
      <c r="B156" s="315"/>
      <c r="D156" s="315"/>
      <c r="E156" s="315"/>
      <c r="F156" s="315"/>
    </row>
    <row r="157" spans="2:6" s="313" customFormat="1">
      <c r="B157" s="315"/>
      <c r="D157" s="315"/>
      <c r="E157" s="315"/>
      <c r="F157" s="315"/>
    </row>
    <row r="158" spans="2:6" s="313" customFormat="1">
      <c r="B158" s="315"/>
      <c r="D158" s="315"/>
      <c r="E158" s="315"/>
      <c r="F158" s="315"/>
    </row>
    <row r="159" spans="2:6" s="313" customFormat="1">
      <c r="B159" s="315"/>
      <c r="D159" s="315"/>
      <c r="E159" s="315"/>
      <c r="F159" s="315"/>
    </row>
    <row r="160" spans="2:6" s="313" customFormat="1">
      <c r="B160" s="315"/>
      <c r="D160" s="315"/>
      <c r="E160" s="315"/>
      <c r="F160" s="315"/>
    </row>
    <row r="161" spans="2:6" s="313" customFormat="1">
      <c r="B161" s="315"/>
      <c r="D161" s="315"/>
      <c r="E161" s="315"/>
      <c r="F161" s="315"/>
    </row>
    <row r="162" spans="2:6" s="313" customFormat="1">
      <c r="B162" s="315"/>
      <c r="D162" s="315"/>
      <c r="E162" s="315"/>
      <c r="F162" s="315"/>
    </row>
    <row r="163" spans="2:6" s="313" customFormat="1">
      <c r="B163" s="315"/>
      <c r="D163" s="315"/>
      <c r="E163" s="315"/>
      <c r="F163" s="315"/>
    </row>
    <row r="164" spans="2:6" s="313" customFormat="1">
      <c r="B164" s="315"/>
      <c r="D164" s="315"/>
      <c r="E164" s="315"/>
      <c r="F164" s="315"/>
    </row>
    <row r="165" spans="2:6" s="313" customFormat="1">
      <c r="B165" s="315"/>
      <c r="D165" s="315"/>
      <c r="E165" s="315"/>
      <c r="F165" s="315"/>
    </row>
    <row r="166" spans="2:6" s="313" customFormat="1">
      <c r="B166" s="315"/>
      <c r="D166" s="315"/>
      <c r="E166" s="315"/>
      <c r="F166" s="315"/>
    </row>
    <row r="167" spans="2:6" s="313" customFormat="1">
      <c r="B167" s="315"/>
      <c r="D167" s="315"/>
      <c r="E167" s="315"/>
      <c r="F167" s="315"/>
    </row>
    <row r="168" spans="2:6" s="313" customFormat="1">
      <c r="B168" s="315"/>
      <c r="D168" s="315"/>
      <c r="E168" s="315"/>
      <c r="F168" s="315"/>
    </row>
    <row r="169" spans="2:6" s="313" customFormat="1">
      <c r="B169" s="315"/>
      <c r="D169" s="315"/>
      <c r="E169" s="315"/>
      <c r="F169" s="315"/>
    </row>
    <row r="170" spans="2:6" s="313" customFormat="1">
      <c r="B170" s="315"/>
      <c r="D170" s="315"/>
      <c r="E170" s="315"/>
      <c r="F170" s="315"/>
    </row>
    <row r="171" spans="2:6" s="313" customFormat="1">
      <c r="B171" s="315"/>
      <c r="D171" s="315"/>
      <c r="E171" s="315"/>
      <c r="F171" s="315"/>
    </row>
    <row r="172" spans="2:6" s="313" customFormat="1">
      <c r="B172" s="315"/>
      <c r="D172" s="315"/>
      <c r="E172" s="315"/>
      <c r="F172" s="315"/>
    </row>
    <row r="173" spans="2:6" s="313" customFormat="1">
      <c r="B173" s="315"/>
      <c r="D173" s="315"/>
      <c r="E173" s="315"/>
      <c r="F173" s="315"/>
    </row>
    <row r="174" spans="2:6" s="313" customFormat="1">
      <c r="B174" s="315"/>
      <c r="D174" s="315"/>
      <c r="E174" s="315"/>
      <c r="F174" s="315"/>
    </row>
    <row r="175" spans="2:6" s="313" customFormat="1">
      <c r="B175" s="315"/>
      <c r="D175" s="315"/>
      <c r="E175" s="315"/>
      <c r="F175" s="315"/>
    </row>
    <row r="176" spans="2:6" s="313" customFormat="1">
      <c r="B176" s="315"/>
      <c r="D176" s="315"/>
      <c r="E176" s="315"/>
      <c r="F176" s="315"/>
    </row>
    <row r="177" spans="2:6" s="313" customFormat="1">
      <c r="B177" s="315"/>
      <c r="D177" s="315"/>
      <c r="E177" s="315"/>
      <c r="F177" s="315"/>
    </row>
    <row r="178" spans="2:6" s="313" customFormat="1">
      <c r="B178" s="315"/>
      <c r="D178" s="315"/>
      <c r="E178" s="315"/>
      <c r="F178" s="315"/>
    </row>
    <row r="179" spans="2:6" s="313" customFormat="1">
      <c r="B179" s="315"/>
      <c r="D179" s="315"/>
      <c r="E179" s="315"/>
      <c r="F179" s="315"/>
    </row>
    <row r="180" spans="2:6" s="313" customFormat="1">
      <c r="B180" s="315"/>
      <c r="D180" s="315"/>
      <c r="E180" s="315"/>
      <c r="F180" s="315"/>
    </row>
    <row r="181" spans="2:6" s="313" customFormat="1">
      <c r="B181" s="315"/>
      <c r="D181" s="315"/>
      <c r="E181" s="315"/>
      <c r="F181" s="315"/>
    </row>
    <row r="182" spans="2:6" s="313" customFormat="1">
      <c r="B182" s="315"/>
      <c r="D182" s="315"/>
      <c r="E182" s="315"/>
      <c r="F182" s="315"/>
    </row>
    <row r="183" spans="2:6" s="313" customFormat="1">
      <c r="B183" s="315"/>
      <c r="D183" s="315"/>
      <c r="E183" s="315"/>
      <c r="F183" s="315"/>
    </row>
    <row r="184" spans="2:6" s="313" customFormat="1">
      <c r="B184" s="315"/>
      <c r="D184" s="315"/>
      <c r="E184" s="315"/>
      <c r="F184" s="315"/>
    </row>
    <row r="185" spans="2:6" s="313" customFormat="1">
      <c r="B185" s="315"/>
      <c r="D185" s="315"/>
      <c r="E185" s="315"/>
      <c r="F185" s="315"/>
    </row>
    <row r="186" spans="2:6" s="313" customFormat="1">
      <c r="B186" s="315"/>
      <c r="D186" s="315"/>
      <c r="E186" s="315"/>
      <c r="F186" s="315"/>
    </row>
    <row r="187" spans="2:6" s="313" customFormat="1">
      <c r="B187" s="315"/>
      <c r="D187" s="315"/>
      <c r="E187" s="315"/>
      <c r="F187" s="315"/>
    </row>
    <row r="188" spans="2:6" s="313" customFormat="1">
      <c r="B188" s="315"/>
      <c r="D188" s="315"/>
      <c r="E188" s="315"/>
      <c r="F188" s="315"/>
    </row>
    <row r="189" spans="2:6" s="313" customFormat="1">
      <c r="B189" s="315"/>
      <c r="D189" s="315"/>
      <c r="E189" s="315"/>
      <c r="F189" s="315"/>
    </row>
    <row r="190" spans="2:6" s="313" customFormat="1">
      <c r="B190" s="315"/>
      <c r="D190" s="315"/>
      <c r="E190" s="315"/>
      <c r="F190" s="315"/>
    </row>
    <row r="191" spans="2:6" s="313" customFormat="1">
      <c r="B191" s="315"/>
      <c r="D191" s="315"/>
      <c r="E191" s="315"/>
      <c r="F191" s="315"/>
    </row>
    <row r="192" spans="2:6" s="313" customFormat="1">
      <c r="B192" s="315"/>
      <c r="D192" s="315"/>
      <c r="E192" s="315"/>
      <c r="F192" s="315"/>
    </row>
    <row r="193" spans="2:6" s="313" customFormat="1">
      <c r="B193" s="315"/>
      <c r="D193" s="315"/>
      <c r="E193" s="315"/>
      <c r="F193" s="315"/>
    </row>
    <row r="194" spans="2:6" s="313" customFormat="1">
      <c r="B194" s="315"/>
      <c r="D194" s="315"/>
      <c r="E194" s="315"/>
      <c r="F194" s="315"/>
    </row>
    <row r="195" spans="2:6" s="313" customFormat="1">
      <c r="B195" s="315"/>
      <c r="D195" s="315"/>
      <c r="E195" s="315"/>
      <c r="F195" s="315"/>
    </row>
    <row r="196" spans="2:6" s="313" customFormat="1">
      <c r="B196" s="315"/>
      <c r="D196" s="315"/>
      <c r="E196" s="315"/>
      <c r="F196" s="315"/>
    </row>
    <row r="197" spans="2:6" s="313" customFormat="1">
      <c r="B197" s="315"/>
      <c r="D197" s="315"/>
      <c r="E197" s="315"/>
      <c r="F197" s="315"/>
    </row>
    <row r="198" spans="2:6" s="313" customFormat="1">
      <c r="B198" s="315"/>
      <c r="D198" s="315"/>
      <c r="E198" s="315"/>
      <c r="F198" s="315"/>
    </row>
    <row r="199" spans="2:6" s="313" customFormat="1">
      <c r="B199" s="315"/>
      <c r="D199" s="315"/>
      <c r="E199" s="315"/>
      <c r="F199" s="315"/>
    </row>
    <row r="200" spans="2:6" s="313" customFormat="1">
      <c r="B200" s="315"/>
      <c r="D200" s="315"/>
      <c r="E200" s="315"/>
      <c r="F200" s="315"/>
    </row>
    <row r="201" spans="2:6" s="313" customFormat="1">
      <c r="B201" s="315"/>
      <c r="D201" s="315"/>
      <c r="E201" s="315"/>
      <c r="F201" s="315"/>
    </row>
    <row r="202" spans="2:6" s="313" customFormat="1">
      <c r="B202" s="315"/>
      <c r="D202" s="315"/>
      <c r="E202" s="315"/>
      <c r="F202" s="315"/>
    </row>
    <row r="203" spans="2:6" s="313" customFormat="1">
      <c r="B203" s="315"/>
      <c r="D203" s="315"/>
      <c r="E203" s="315"/>
      <c r="F203" s="315"/>
    </row>
    <row r="204" spans="2:6" s="313" customFormat="1">
      <c r="B204" s="315"/>
      <c r="D204" s="315"/>
      <c r="E204" s="315"/>
      <c r="F204" s="315"/>
    </row>
    <row r="205" spans="2:6" s="313" customFormat="1">
      <c r="B205" s="315"/>
      <c r="D205" s="315"/>
      <c r="E205" s="315"/>
      <c r="F205" s="315"/>
    </row>
    <row r="206" spans="2:6" s="313" customFormat="1">
      <c r="B206" s="315"/>
      <c r="D206" s="315"/>
      <c r="E206" s="315"/>
      <c r="F206" s="315"/>
    </row>
    <row r="207" spans="2:6" s="313" customFormat="1">
      <c r="B207" s="315"/>
      <c r="D207" s="315"/>
      <c r="E207" s="315"/>
      <c r="F207" s="315"/>
    </row>
    <row r="208" spans="2:6" s="313" customFormat="1">
      <c r="B208" s="315"/>
      <c r="D208" s="315"/>
      <c r="E208" s="315"/>
      <c r="F208" s="315"/>
    </row>
    <row r="209" spans="2:6" s="313" customFormat="1">
      <c r="B209" s="315"/>
      <c r="D209" s="315"/>
      <c r="E209" s="315"/>
      <c r="F209" s="315"/>
    </row>
    <row r="210" spans="2:6" s="313" customFormat="1">
      <c r="B210" s="315"/>
      <c r="D210" s="315"/>
      <c r="E210" s="315"/>
      <c r="F210" s="315"/>
    </row>
    <row r="211" spans="2:6" s="313" customFormat="1">
      <c r="B211" s="315"/>
      <c r="D211" s="315"/>
      <c r="E211" s="315"/>
      <c r="F211" s="315"/>
    </row>
    <row r="212" spans="2:6" s="313" customFormat="1">
      <c r="B212" s="315"/>
      <c r="D212" s="315"/>
      <c r="E212" s="315"/>
      <c r="F212" s="315"/>
    </row>
    <row r="213" spans="2:6" s="313" customFormat="1">
      <c r="B213" s="315"/>
      <c r="D213" s="315"/>
      <c r="E213" s="315"/>
      <c r="F213" s="315"/>
    </row>
    <row r="214" spans="2:6" s="313" customFormat="1">
      <c r="B214" s="315"/>
      <c r="D214" s="315"/>
      <c r="E214" s="315"/>
      <c r="F214" s="315"/>
    </row>
    <row r="215" spans="2:6" s="313" customFormat="1">
      <c r="B215" s="315"/>
      <c r="D215" s="315"/>
      <c r="E215" s="315"/>
      <c r="F215" s="315"/>
    </row>
    <row r="216" spans="2:6" s="313" customFormat="1">
      <c r="B216" s="315"/>
      <c r="D216" s="315"/>
      <c r="E216" s="315"/>
      <c r="F216" s="315"/>
    </row>
    <row r="217" spans="2:6" s="313" customFormat="1">
      <c r="B217" s="315"/>
      <c r="D217" s="315"/>
      <c r="E217" s="315"/>
      <c r="F217" s="315"/>
    </row>
    <row r="218" spans="2:6" s="313" customFormat="1">
      <c r="B218" s="315"/>
      <c r="D218" s="315"/>
      <c r="E218" s="315"/>
      <c r="F218" s="315"/>
    </row>
    <row r="219" spans="2:6" s="313" customFormat="1">
      <c r="B219" s="315"/>
      <c r="D219" s="315"/>
      <c r="E219" s="315"/>
      <c r="F219" s="315"/>
    </row>
    <row r="220" spans="2:6" s="313" customFormat="1">
      <c r="B220" s="315"/>
      <c r="D220" s="315"/>
      <c r="E220" s="315"/>
      <c r="F220" s="315"/>
    </row>
    <row r="221" spans="2:6" s="313" customFormat="1">
      <c r="B221" s="315"/>
      <c r="D221" s="315"/>
      <c r="E221" s="315"/>
      <c r="F221" s="315"/>
    </row>
    <row r="222" spans="2:6" s="313" customFormat="1">
      <c r="B222" s="315"/>
      <c r="D222" s="315"/>
      <c r="E222" s="315"/>
      <c r="F222" s="315"/>
    </row>
    <row r="223" spans="2:6" s="313" customFormat="1">
      <c r="B223" s="315"/>
      <c r="D223" s="315"/>
      <c r="E223" s="315"/>
      <c r="F223" s="315"/>
    </row>
    <row r="224" spans="2:6" s="313" customFormat="1">
      <c r="B224" s="315"/>
      <c r="D224" s="315"/>
      <c r="E224" s="315"/>
      <c r="F224" s="315"/>
    </row>
    <row r="225" spans="2:6" s="313" customFormat="1">
      <c r="B225" s="315"/>
      <c r="D225" s="315"/>
      <c r="E225" s="315"/>
      <c r="F225" s="315"/>
    </row>
    <row r="226" spans="2:6" s="313" customFormat="1">
      <c r="B226" s="315"/>
      <c r="D226" s="315"/>
      <c r="E226" s="315"/>
      <c r="F226" s="315"/>
    </row>
    <row r="227" spans="2:6" s="313" customFormat="1">
      <c r="B227" s="315"/>
      <c r="D227" s="315"/>
      <c r="E227" s="315"/>
      <c r="F227" s="315"/>
    </row>
    <row r="228" spans="2:6" s="313" customFormat="1">
      <c r="B228" s="315"/>
      <c r="D228" s="315"/>
      <c r="E228" s="315"/>
      <c r="F228" s="315"/>
    </row>
    <row r="229" spans="2:6" s="313" customFormat="1">
      <c r="B229" s="315"/>
      <c r="D229" s="315"/>
      <c r="E229" s="315"/>
      <c r="F229" s="315"/>
    </row>
    <row r="230" spans="2:6" s="313" customFormat="1">
      <c r="B230" s="315"/>
      <c r="D230" s="315"/>
      <c r="E230" s="315"/>
      <c r="F230" s="315"/>
    </row>
    <row r="231" spans="2:6" s="313" customFormat="1">
      <c r="B231" s="315"/>
      <c r="D231" s="315"/>
      <c r="E231" s="315"/>
      <c r="F231" s="315"/>
    </row>
    <row r="232" spans="2:6" s="313" customFormat="1">
      <c r="B232" s="315"/>
      <c r="D232" s="315"/>
      <c r="E232" s="315"/>
      <c r="F232" s="315"/>
    </row>
    <row r="233" spans="2:6" s="313" customFormat="1">
      <c r="B233" s="315"/>
      <c r="D233" s="315"/>
      <c r="E233" s="315"/>
      <c r="F233" s="315"/>
    </row>
    <row r="234" spans="2:6" s="313" customFormat="1">
      <c r="B234" s="315"/>
      <c r="D234" s="315"/>
      <c r="E234" s="315"/>
      <c r="F234" s="315"/>
    </row>
    <row r="235" spans="2:6" s="313" customFormat="1">
      <c r="B235" s="315"/>
      <c r="D235" s="315"/>
      <c r="E235" s="315"/>
      <c r="F235" s="315"/>
    </row>
    <row r="236" spans="2:6" s="313" customFormat="1">
      <c r="B236" s="315"/>
      <c r="D236" s="315"/>
      <c r="E236" s="315"/>
      <c r="F236" s="315"/>
    </row>
    <row r="237" spans="2:6" s="313" customFormat="1">
      <c r="B237" s="315"/>
      <c r="D237" s="315"/>
      <c r="E237" s="315"/>
      <c r="F237" s="315"/>
    </row>
    <row r="238" spans="2:6" s="313" customFormat="1">
      <c r="B238" s="315"/>
      <c r="D238" s="315"/>
      <c r="E238" s="315"/>
      <c r="F238" s="315"/>
    </row>
    <row r="239" spans="2:6" s="313" customFormat="1">
      <c r="B239" s="315"/>
      <c r="D239" s="315"/>
      <c r="E239" s="315"/>
      <c r="F239" s="315"/>
    </row>
    <row r="240" spans="2:6" s="313" customFormat="1">
      <c r="B240" s="315"/>
      <c r="D240" s="315"/>
      <c r="E240" s="315"/>
      <c r="F240" s="315"/>
    </row>
    <row r="241" spans="2:6" s="313" customFormat="1">
      <c r="B241" s="315"/>
      <c r="D241" s="315"/>
      <c r="E241" s="315"/>
      <c r="F241" s="315"/>
    </row>
    <row r="242" spans="2:6" s="313" customFormat="1">
      <c r="B242" s="315"/>
      <c r="D242" s="315"/>
      <c r="E242" s="315"/>
      <c r="F242" s="315"/>
    </row>
    <row r="243" spans="2:6" s="313" customFormat="1">
      <c r="B243" s="315"/>
      <c r="D243" s="315"/>
      <c r="E243" s="315"/>
      <c r="F243" s="315"/>
    </row>
    <row r="244" spans="2:6" s="313" customFormat="1">
      <c r="B244" s="315"/>
      <c r="D244" s="315"/>
      <c r="E244" s="315"/>
      <c r="F244" s="315"/>
    </row>
    <row r="245" spans="2:6" s="313" customFormat="1">
      <c r="B245" s="315"/>
      <c r="D245" s="315"/>
      <c r="E245" s="315"/>
      <c r="F245" s="315"/>
    </row>
    <row r="246" spans="2:6" s="313" customFormat="1">
      <c r="B246" s="315"/>
      <c r="D246" s="315"/>
      <c r="E246" s="315"/>
      <c r="F246" s="315"/>
    </row>
    <row r="247" spans="2:6" s="313" customFormat="1">
      <c r="B247" s="315"/>
      <c r="D247" s="315"/>
      <c r="E247" s="315"/>
      <c r="F247" s="315"/>
    </row>
    <row r="248" spans="2:6" s="313" customFormat="1">
      <c r="B248" s="315"/>
      <c r="D248" s="315"/>
      <c r="E248" s="315"/>
      <c r="F248" s="315"/>
    </row>
    <row r="249" spans="2:6" s="313" customFormat="1">
      <c r="B249" s="315"/>
      <c r="D249" s="315"/>
      <c r="E249" s="315"/>
      <c r="F249" s="315"/>
    </row>
    <row r="250" spans="2:6" s="313" customFormat="1">
      <c r="B250" s="315"/>
      <c r="D250" s="315"/>
      <c r="E250" s="315"/>
      <c r="F250" s="315"/>
    </row>
    <row r="251" spans="2:6" s="313" customFormat="1">
      <c r="B251" s="315"/>
      <c r="D251" s="315"/>
      <c r="E251" s="315"/>
      <c r="F251" s="315"/>
    </row>
    <row r="252" spans="2:6" s="313" customFormat="1">
      <c r="B252" s="315"/>
      <c r="D252" s="315"/>
      <c r="E252" s="315"/>
      <c r="F252" s="315"/>
    </row>
    <row r="253" spans="2:6" s="313" customFormat="1">
      <c r="B253" s="315"/>
      <c r="D253" s="315"/>
      <c r="E253" s="315"/>
      <c r="F253" s="315"/>
    </row>
    <row r="254" spans="2:6" s="313" customFormat="1">
      <c r="B254" s="315"/>
      <c r="D254" s="315"/>
      <c r="E254" s="315"/>
      <c r="F254" s="315"/>
    </row>
    <row r="255" spans="2:6" s="313" customFormat="1">
      <c r="B255" s="315"/>
      <c r="D255" s="315"/>
      <c r="E255" s="315"/>
      <c r="F255" s="315"/>
    </row>
    <row r="256" spans="2:6" s="313" customFormat="1">
      <c r="B256" s="315"/>
      <c r="D256" s="315"/>
      <c r="E256" s="315"/>
      <c r="F256" s="315"/>
    </row>
    <row r="257" spans="2:6" s="313" customFormat="1">
      <c r="B257" s="315"/>
      <c r="D257" s="315"/>
      <c r="E257" s="315"/>
      <c r="F257" s="315"/>
    </row>
    <row r="258" spans="2:6" s="313" customFormat="1">
      <c r="B258" s="315"/>
      <c r="D258" s="315"/>
      <c r="E258" s="315"/>
      <c r="F258" s="315"/>
    </row>
    <row r="259" spans="2:6" s="313" customFormat="1">
      <c r="B259" s="315"/>
      <c r="D259" s="315"/>
      <c r="E259" s="315"/>
      <c r="F259" s="315"/>
    </row>
    <row r="260" spans="2:6" s="313" customFormat="1">
      <c r="B260" s="315"/>
      <c r="D260" s="315"/>
      <c r="E260" s="315"/>
      <c r="F260" s="315"/>
    </row>
    <row r="261" spans="2:6" s="313" customFormat="1">
      <c r="B261" s="315"/>
      <c r="D261" s="315"/>
      <c r="E261" s="315"/>
      <c r="F261" s="315"/>
    </row>
    <row r="262" spans="2:6" s="313" customFormat="1">
      <c r="B262" s="315"/>
      <c r="D262" s="315"/>
      <c r="E262" s="315"/>
      <c r="F262" s="315"/>
    </row>
    <row r="263" spans="2:6" s="313" customFormat="1">
      <c r="B263" s="315"/>
      <c r="D263" s="315"/>
      <c r="E263" s="315"/>
      <c r="F263" s="315"/>
    </row>
    <row r="264" spans="2:6" s="313" customFormat="1">
      <c r="B264" s="315"/>
      <c r="D264" s="315"/>
      <c r="E264" s="315"/>
      <c r="F264" s="315"/>
    </row>
    <row r="265" spans="2:6" s="313" customFormat="1">
      <c r="B265" s="315"/>
      <c r="D265" s="315"/>
      <c r="E265" s="315"/>
      <c r="F265" s="315"/>
    </row>
    <row r="266" spans="2:6" s="313" customFormat="1">
      <c r="B266" s="315"/>
      <c r="D266" s="315"/>
      <c r="E266" s="315"/>
      <c r="F266" s="315"/>
    </row>
    <row r="267" spans="2:6" s="313" customFormat="1">
      <c r="B267" s="315"/>
      <c r="D267" s="315"/>
      <c r="E267" s="315"/>
      <c r="F267" s="315"/>
    </row>
    <row r="268" spans="2:6" s="313" customFormat="1">
      <c r="B268" s="315"/>
      <c r="D268" s="315"/>
      <c r="E268" s="315"/>
      <c r="F268" s="315"/>
    </row>
    <row r="269" spans="2:6" s="313" customFormat="1">
      <c r="B269" s="315"/>
      <c r="D269" s="315"/>
      <c r="E269" s="315"/>
      <c r="F269" s="315"/>
    </row>
    <row r="270" spans="2:6" s="313" customFormat="1">
      <c r="B270" s="315"/>
      <c r="D270" s="315"/>
      <c r="E270" s="315"/>
      <c r="F270" s="315"/>
    </row>
    <row r="271" spans="2:6" s="313" customFormat="1">
      <c r="B271" s="315"/>
      <c r="D271" s="315"/>
      <c r="E271" s="315"/>
      <c r="F271" s="315"/>
    </row>
    <row r="272" spans="2:6" s="313" customFormat="1">
      <c r="B272" s="315"/>
      <c r="D272" s="315"/>
      <c r="E272" s="315"/>
      <c r="F272" s="315"/>
    </row>
    <row r="273" spans="2:6" s="313" customFormat="1">
      <c r="B273" s="315"/>
      <c r="D273" s="315"/>
      <c r="E273" s="315"/>
      <c r="F273" s="315"/>
    </row>
    <row r="274" spans="2:6" s="313" customFormat="1">
      <c r="B274" s="315"/>
      <c r="D274" s="315"/>
      <c r="E274" s="315"/>
      <c r="F274" s="315"/>
    </row>
    <row r="275" spans="2:6" s="313" customFormat="1">
      <c r="B275" s="315"/>
      <c r="D275" s="315"/>
      <c r="E275" s="315"/>
      <c r="F275" s="315"/>
    </row>
    <row r="276" spans="2:6" s="313" customFormat="1">
      <c r="B276" s="315"/>
      <c r="D276" s="315"/>
      <c r="E276" s="315"/>
      <c r="F276" s="315"/>
    </row>
    <row r="277" spans="2:6" s="313" customFormat="1">
      <c r="B277" s="315"/>
      <c r="D277" s="315"/>
      <c r="E277" s="315"/>
      <c r="F277" s="315"/>
    </row>
    <row r="278" spans="2:6" s="313" customFormat="1">
      <c r="B278" s="315"/>
      <c r="D278" s="315"/>
      <c r="E278" s="315"/>
      <c r="F278" s="315"/>
    </row>
    <row r="279" spans="2:6" s="313" customFormat="1">
      <c r="B279" s="315"/>
      <c r="D279" s="315"/>
      <c r="E279" s="315"/>
      <c r="F279" s="315"/>
    </row>
    <row r="280" spans="2:6" s="313" customFormat="1">
      <c r="B280" s="315"/>
      <c r="D280" s="315"/>
      <c r="E280" s="315"/>
      <c r="F280" s="315"/>
    </row>
    <row r="281" spans="2:6" s="313" customFormat="1">
      <c r="B281" s="315"/>
      <c r="D281" s="315"/>
      <c r="E281" s="315"/>
      <c r="F281" s="315"/>
    </row>
    <row r="282" spans="2:6" s="313" customFormat="1">
      <c r="B282" s="315"/>
      <c r="D282" s="315"/>
      <c r="E282" s="315"/>
      <c r="F282" s="315"/>
    </row>
    <row r="283" spans="2:6" s="313" customFormat="1">
      <c r="B283" s="315"/>
      <c r="D283" s="315"/>
      <c r="E283" s="315"/>
      <c r="F283" s="315"/>
    </row>
    <row r="284" spans="2:6" s="313" customFormat="1">
      <c r="B284" s="315"/>
      <c r="D284" s="315"/>
      <c r="E284" s="315"/>
      <c r="F284" s="315"/>
    </row>
    <row r="285" spans="2:6" s="313" customFormat="1">
      <c r="B285" s="315"/>
      <c r="D285" s="315"/>
      <c r="E285" s="315"/>
      <c r="F285" s="315"/>
    </row>
    <row r="286" spans="2:6" s="313" customFormat="1">
      <c r="B286" s="315"/>
      <c r="D286" s="315"/>
      <c r="E286" s="315"/>
      <c r="F286" s="315"/>
    </row>
    <row r="287" spans="2:6" s="313" customFormat="1">
      <c r="B287" s="315"/>
      <c r="D287" s="315"/>
      <c r="E287" s="315"/>
      <c r="F287" s="315"/>
    </row>
    <row r="288" spans="2:6" s="313" customFormat="1">
      <c r="B288" s="315"/>
      <c r="D288" s="315"/>
      <c r="E288" s="315"/>
      <c r="F288" s="315"/>
    </row>
    <row r="289" spans="2:6" s="313" customFormat="1">
      <c r="B289" s="315"/>
      <c r="D289" s="315"/>
      <c r="E289" s="315"/>
      <c r="F289" s="315"/>
    </row>
    <row r="290" spans="2:6" s="313" customFormat="1">
      <c r="B290" s="315"/>
      <c r="D290" s="315"/>
      <c r="E290" s="315"/>
      <c r="F290" s="315"/>
    </row>
    <row r="291" spans="2:6" s="313" customFormat="1">
      <c r="B291" s="315"/>
      <c r="D291" s="315"/>
      <c r="E291" s="315"/>
      <c r="F291" s="315"/>
    </row>
    <row r="292" spans="2:6" s="313" customFormat="1">
      <c r="B292" s="315"/>
      <c r="D292" s="315"/>
      <c r="E292" s="315"/>
      <c r="F292" s="315"/>
    </row>
    <row r="293" spans="2:6" s="313" customFormat="1">
      <c r="B293" s="315"/>
      <c r="D293" s="315"/>
      <c r="E293" s="315"/>
      <c r="F293" s="315"/>
    </row>
    <row r="294" spans="2:6" s="313" customFormat="1">
      <c r="B294" s="315"/>
      <c r="D294" s="315"/>
      <c r="E294" s="315"/>
      <c r="F294" s="315"/>
    </row>
    <row r="295" spans="2:6" s="313" customFormat="1">
      <c r="B295" s="315"/>
      <c r="D295" s="315"/>
      <c r="E295" s="315"/>
      <c r="F295" s="315"/>
    </row>
    <row r="296" spans="2:6" s="313" customFormat="1">
      <c r="B296" s="315"/>
      <c r="D296" s="315"/>
      <c r="E296" s="315"/>
      <c r="F296" s="315"/>
    </row>
    <row r="297" spans="2:6" s="313" customFormat="1">
      <c r="B297" s="315"/>
      <c r="D297" s="315"/>
      <c r="E297" s="315"/>
      <c r="F297" s="315"/>
    </row>
    <row r="298" spans="2:6" s="313" customFormat="1">
      <c r="B298" s="315"/>
      <c r="D298" s="315"/>
      <c r="E298" s="315"/>
      <c r="F298" s="315"/>
    </row>
    <row r="299" spans="2:6" s="313" customFormat="1">
      <c r="B299" s="315"/>
      <c r="D299" s="315"/>
      <c r="E299" s="315"/>
      <c r="F299" s="315"/>
    </row>
    <row r="300" spans="2:6" s="313" customFormat="1">
      <c r="B300" s="315"/>
      <c r="D300" s="315"/>
      <c r="E300" s="315"/>
      <c r="F300" s="315"/>
    </row>
    <row r="301" spans="2:6" s="313" customFormat="1">
      <c r="B301" s="315"/>
      <c r="D301" s="315"/>
      <c r="E301" s="315"/>
      <c r="F301" s="315"/>
    </row>
    <row r="302" spans="2:6" s="313" customFormat="1">
      <c r="B302" s="315"/>
      <c r="D302" s="315"/>
      <c r="E302" s="315"/>
      <c r="F302" s="315"/>
    </row>
    <row r="303" spans="2:6" s="313" customFormat="1">
      <c r="B303" s="315"/>
      <c r="D303" s="315"/>
      <c r="E303" s="315"/>
      <c r="F303" s="315"/>
    </row>
    <row r="304" spans="2:6" s="313" customFormat="1">
      <c r="B304" s="315"/>
      <c r="D304" s="315"/>
      <c r="E304" s="315"/>
      <c r="F304" s="315"/>
    </row>
    <row r="305" spans="2:6" s="313" customFormat="1">
      <c r="B305" s="315"/>
      <c r="D305" s="315"/>
      <c r="E305" s="315"/>
      <c r="F305" s="315"/>
    </row>
    <row r="306" spans="2:6" s="313" customFormat="1">
      <c r="B306" s="315"/>
      <c r="D306" s="315"/>
      <c r="E306" s="315"/>
      <c r="F306" s="315"/>
    </row>
    <row r="307" spans="2:6">
      <c r="B307" s="210"/>
    </row>
    <row r="308" spans="2:6">
      <c r="B308" s="210"/>
    </row>
    <row r="309" spans="2:6">
      <c r="B309" s="210"/>
    </row>
    <row r="310" spans="2:6">
      <c r="B310" s="210"/>
    </row>
    <row r="311" spans="2:6">
      <c r="B311" s="210"/>
    </row>
    <row r="312" spans="2:6">
      <c r="B312" s="210"/>
    </row>
    <row r="313" spans="2:6">
      <c r="B313" s="210"/>
    </row>
    <row r="314" spans="2:6">
      <c r="B314" s="210"/>
    </row>
    <row r="315" spans="2:6">
      <c r="B315" s="210"/>
    </row>
    <row r="316" spans="2:6">
      <c r="B316" s="210"/>
    </row>
    <row r="317" spans="2:6">
      <c r="B317" s="210"/>
    </row>
    <row r="318" spans="2:6">
      <c r="B318" s="210"/>
    </row>
    <row r="319" spans="2:6">
      <c r="B319" s="210"/>
    </row>
    <row r="320" spans="2:6">
      <c r="B320" s="210"/>
    </row>
    <row r="321" spans="2:2">
      <c r="B321" s="210"/>
    </row>
    <row r="322" spans="2:2">
      <c r="B322" s="210"/>
    </row>
    <row r="323" spans="2:2">
      <c r="B323" s="210"/>
    </row>
    <row r="324" spans="2:2">
      <c r="B324" s="210"/>
    </row>
    <row r="325" spans="2:2">
      <c r="B325" s="210"/>
    </row>
    <row r="326" spans="2:2">
      <c r="B326" s="210"/>
    </row>
    <row r="327" spans="2:2">
      <c r="B327" s="210"/>
    </row>
    <row r="328" spans="2:2">
      <c r="B328" s="210"/>
    </row>
    <row r="329" spans="2:2">
      <c r="B329" s="210"/>
    </row>
    <row r="330" spans="2:2">
      <c r="B330" s="210"/>
    </row>
    <row r="331" spans="2:2">
      <c r="B331" s="210"/>
    </row>
    <row r="332" spans="2:2">
      <c r="B332" s="210"/>
    </row>
    <row r="333" spans="2:2">
      <c r="B333" s="210"/>
    </row>
    <row r="334" spans="2:2">
      <c r="B334" s="210"/>
    </row>
    <row r="335" spans="2:2">
      <c r="B335" s="210"/>
    </row>
    <row r="336" spans="2:2">
      <c r="B336" s="210"/>
    </row>
    <row r="337" spans="2:2">
      <c r="B337" s="210"/>
    </row>
    <row r="338" spans="2:2">
      <c r="B338" s="210"/>
    </row>
    <row r="339" spans="2:2">
      <c r="B339" s="210"/>
    </row>
    <row r="340" spans="2:2">
      <c r="B340" s="210"/>
    </row>
    <row r="341" spans="2:2">
      <c r="B341" s="210"/>
    </row>
    <row r="342" spans="2:2">
      <c r="B342" s="210"/>
    </row>
    <row r="343" spans="2:2">
      <c r="B343" s="210"/>
    </row>
    <row r="344" spans="2:2">
      <c r="B344" s="210"/>
    </row>
    <row r="345" spans="2:2">
      <c r="B345" s="210"/>
    </row>
    <row r="346" spans="2:2">
      <c r="B346" s="210"/>
    </row>
    <row r="347" spans="2:2">
      <c r="B347" s="210"/>
    </row>
    <row r="348" spans="2:2">
      <c r="B348" s="210"/>
    </row>
    <row r="349" spans="2:2">
      <c r="B349" s="210"/>
    </row>
    <row r="350" spans="2:2">
      <c r="B350" s="210"/>
    </row>
    <row r="351" spans="2:2">
      <c r="B351" s="210"/>
    </row>
    <row r="352" spans="2:2">
      <c r="B352" s="210"/>
    </row>
    <row r="353" spans="2:2">
      <c r="B353" s="210"/>
    </row>
    <row r="354" spans="2:2">
      <c r="B354" s="210"/>
    </row>
    <row r="355" spans="2:2">
      <c r="B355" s="210"/>
    </row>
    <row r="356" spans="2:2">
      <c r="B356" s="210"/>
    </row>
    <row r="357" spans="2:2">
      <c r="B357" s="210"/>
    </row>
    <row r="358" spans="2:2">
      <c r="B358" s="210"/>
    </row>
    <row r="359" spans="2:2">
      <c r="B359" s="210"/>
    </row>
    <row r="360" spans="2:2">
      <c r="B360" s="210"/>
    </row>
    <row r="361" spans="2:2">
      <c r="B361" s="210"/>
    </row>
    <row r="362" spans="2:2">
      <c r="B362" s="210"/>
    </row>
    <row r="363" spans="2:2">
      <c r="B363" s="210"/>
    </row>
    <row r="364" spans="2:2">
      <c r="B364" s="210"/>
    </row>
    <row r="365" spans="2:2">
      <c r="B365" s="210"/>
    </row>
    <row r="366" spans="2:2">
      <c r="B366" s="210"/>
    </row>
    <row r="367" spans="2:2">
      <c r="B367" s="210"/>
    </row>
    <row r="368" spans="2:2">
      <c r="B368" s="210"/>
    </row>
    <row r="369" spans="2:2">
      <c r="B369" s="210"/>
    </row>
    <row r="370" spans="2:2">
      <c r="B370" s="210"/>
    </row>
    <row r="371" spans="2:2">
      <c r="B371" s="210"/>
    </row>
    <row r="372" spans="2:2">
      <c r="B372" s="210"/>
    </row>
    <row r="373" spans="2:2">
      <c r="B373" s="210"/>
    </row>
    <row r="374" spans="2:2">
      <c r="B374" s="210"/>
    </row>
    <row r="375" spans="2:2">
      <c r="B375" s="210"/>
    </row>
    <row r="376" spans="2:2">
      <c r="B376" s="210"/>
    </row>
    <row r="377" spans="2:2">
      <c r="B377" s="210"/>
    </row>
    <row r="378" spans="2:2">
      <c r="B378" s="210"/>
    </row>
    <row r="379" spans="2:2">
      <c r="B379" s="210"/>
    </row>
    <row r="380" spans="2:2">
      <c r="B380" s="210"/>
    </row>
    <row r="381" spans="2:2">
      <c r="B381" s="210"/>
    </row>
    <row r="382" spans="2:2">
      <c r="B382" s="210"/>
    </row>
    <row r="383" spans="2:2">
      <c r="B383" s="210"/>
    </row>
    <row r="384" spans="2:2">
      <c r="B384" s="210"/>
    </row>
    <row r="385" spans="2:2">
      <c r="B385" s="210"/>
    </row>
    <row r="386" spans="2:2">
      <c r="B386" s="210"/>
    </row>
    <row r="387" spans="2:2">
      <c r="B387" s="210"/>
    </row>
    <row r="388" spans="2:2">
      <c r="B388" s="210"/>
    </row>
    <row r="389" spans="2:2">
      <c r="B389" s="210"/>
    </row>
    <row r="390" spans="2:2">
      <c r="B390" s="210"/>
    </row>
    <row r="391" spans="2:2">
      <c r="B391" s="210"/>
    </row>
    <row r="392" spans="2:2">
      <c r="B392" s="210"/>
    </row>
    <row r="393" spans="2:2">
      <c r="B393" s="210"/>
    </row>
    <row r="394" spans="2:2">
      <c r="B394" s="210"/>
    </row>
    <row r="395" spans="2:2">
      <c r="B395" s="210"/>
    </row>
    <row r="396" spans="2:2">
      <c r="B396" s="210"/>
    </row>
    <row r="397" spans="2:2">
      <c r="B397" s="210"/>
    </row>
    <row r="398" spans="2:2">
      <c r="B398" s="210"/>
    </row>
    <row r="399" spans="2:2">
      <c r="B399" s="210"/>
    </row>
    <row r="400" spans="2:2">
      <c r="B400" s="210"/>
    </row>
    <row r="401" spans="2:2">
      <c r="B401" s="210"/>
    </row>
    <row r="402" spans="2:2">
      <c r="B402" s="210"/>
    </row>
    <row r="403" spans="2:2">
      <c r="B403" s="210"/>
    </row>
    <row r="404" spans="2:2">
      <c r="B404" s="210"/>
    </row>
    <row r="405" spans="2:2">
      <c r="B405" s="210"/>
    </row>
    <row r="406" spans="2:2">
      <c r="B406" s="210"/>
    </row>
    <row r="407" spans="2:2">
      <c r="B407" s="210"/>
    </row>
    <row r="408" spans="2:2">
      <c r="B408" s="210"/>
    </row>
    <row r="409" spans="2:2">
      <c r="B409" s="210"/>
    </row>
    <row r="410" spans="2:2">
      <c r="B410" s="210"/>
    </row>
    <row r="411" spans="2:2">
      <c r="B411" s="210"/>
    </row>
    <row r="412" spans="2:2">
      <c r="B412" s="210"/>
    </row>
    <row r="413" spans="2:2">
      <c r="B413" s="210"/>
    </row>
    <row r="414" spans="2:2">
      <c r="B414" s="210"/>
    </row>
    <row r="415" spans="2:2">
      <c r="B415" s="210"/>
    </row>
    <row r="416" spans="2:2">
      <c r="B416" s="210"/>
    </row>
    <row r="417" spans="2:2">
      <c r="B417" s="210"/>
    </row>
    <row r="418" spans="2:2">
      <c r="B418" s="210"/>
    </row>
    <row r="419" spans="2:2">
      <c r="B419" s="210"/>
    </row>
    <row r="420" spans="2:2">
      <c r="B420" s="210"/>
    </row>
    <row r="421" spans="2:2">
      <c r="B421" s="210"/>
    </row>
    <row r="422" spans="2:2">
      <c r="B422" s="210"/>
    </row>
    <row r="423" spans="2:2">
      <c r="B423" s="210"/>
    </row>
    <row r="424" spans="2:2">
      <c r="B424" s="210"/>
    </row>
    <row r="425" spans="2:2">
      <c r="B425" s="210"/>
    </row>
    <row r="426" spans="2:2">
      <c r="B426" s="210"/>
    </row>
    <row r="427" spans="2:2">
      <c r="B427" s="210"/>
    </row>
    <row r="428" spans="2:2">
      <c r="B428" s="210"/>
    </row>
    <row r="429" spans="2:2">
      <c r="B429" s="210"/>
    </row>
    <row r="430" spans="2:2">
      <c r="B430" s="210"/>
    </row>
    <row r="431" spans="2:2">
      <c r="B431" s="210"/>
    </row>
    <row r="432" spans="2:2">
      <c r="B432" s="210"/>
    </row>
    <row r="433" spans="2:2">
      <c r="B433" s="210"/>
    </row>
    <row r="434" spans="2:2">
      <c r="B434" s="210"/>
    </row>
    <row r="435" spans="2:2">
      <c r="B435" s="210"/>
    </row>
    <row r="436" spans="2:2">
      <c r="B436" s="210"/>
    </row>
    <row r="437" spans="2:2">
      <c r="B437" s="210"/>
    </row>
    <row r="438" spans="2:2">
      <c r="B438" s="210"/>
    </row>
    <row r="439" spans="2:2">
      <c r="B439" s="210"/>
    </row>
    <row r="440" spans="2:2">
      <c r="B440" s="210"/>
    </row>
    <row r="441" spans="2:2">
      <c r="B441" s="210"/>
    </row>
    <row r="442" spans="2:2">
      <c r="B442" s="210"/>
    </row>
    <row r="443" spans="2:2">
      <c r="B443" s="210"/>
    </row>
    <row r="444" spans="2:2">
      <c r="B444" s="210"/>
    </row>
    <row r="445" spans="2:2">
      <c r="B445" s="210"/>
    </row>
    <row r="446" spans="2:2">
      <c r="B446" s="210"/>
    </row>
    <row r="447" spans="2:2">
      <c r="B447" s="210"/>
    </row>
    <row r="448" spans="2:2">
      <c r="B448" s="210"/>
    </row>
    <row r="449" spans="2:2">
      <c r="B449" s="210"/>
    </row>
    <row r="450" spans="2:2">
      <c r="B450" s="210"/>
    </row>
    <row r="451" spans="2:2">
      <c r="B451" s="210"/>
    </row>
    <row r="452" spans="2:2">
      <c r="B452" s="210"/>
    </row>
    <row r="453" spans="2:2">
      <c r="B453" s="210"/>
    </row>
    <row r="454" spans="2:2">
      <c r="B454" s="210"/>
    </row>
    <row r="455" spans="2:2">
      <c r="B455" s="210"/>
    </row>
    <row r="456" spans="2:2">
      <c r="B456" s="210"/>
    </row>
    <row r="457" spans="2:2">
      <c r="B457" s="210"/>
    </row>
    <row r="458" spans="2:2">
      <c r="B458" s="210"/>
    </row>
    <row r="459" spans="2:2">
      <c r="B459" s="210"/>
    </row>
    <row r="460" spans="2:2">
      <c r="B460" s="210"/>
    </row>
    <row r="461" spans="2:2">
      <c r="B461" s="210"/>
    </row>
    <row r="462" spans="2:2">
      <c r="B462" s="210"/>
    </row>
    <row r="463" spans="2:2">
      <c r="B463" s="210"/>
    </row>
    <row r="464" spans="2:2">
      <c r="B464" s="210"/>
    </row>
    <row r="465" spans="2:2">
      <c r="B465" s="210"/>
    </row>
    <row r="466" spans="2:2">
      <c r="B466" s="210"/>
    </row>
    <row r="467" spans="2:2">
      <c r="B467" s="210"/>
    </row>
    <row r="468" spans="2:2">
      <c r="B468" s="210"/>
    </row>
    <row r="469" spans="2:2">
      <c r="B469" s="210"/>
    </row>
    <row r="470" spans="2:2">
      <c r="B470" s="210"/>
    </row>
    <row r="471" spans="2:2">
      <c r="B471" s="210"/>
    </row>
    <row r="472" spans="2:2">
      <c r="B472" s="210"/>
    </row>
    <row r="473" spans="2:2">
      <c r="B473" s="210"/>
    </row>
    <row r="474" spans="2:2">
      <c r="B474" s="210"/>
    </row>
    <row r="475" spans="2:2">
      <c r="B475" s="210"/>
    </row>
    <row r="476" spans="2:2">
      <c r="B476" s="210"/>
    </row>
    <row r="477" spans="2:2">
      <c r="B477" s="210"/>
    </row>
    <row r="478" spans="2:2">
      <c r="B478" s="210"/>
    </row>
    <row r="479" spans="2:2">
      <c r="B479" s="210"/>
    </row>
    <row r="480" spans="2:2">
      <c r="B480" s="210"/>
    </row>
    <row r="481" spans="2:2">
      <c r="B481" s="210"/>
    </row>
    <row r="482" spans="2:2">
      <c r="B482" s="210"/>
    </row>
    <row r="483" spans="2:2">
      <c r="B483" s="210"/>
    </row>
    <row r="484" spans="2:2">
      <c r="B484" s="210"/>
    </row>
    <row r="485" spans="2:2">
      <c r="B485" s="210"/>
    </row>
    <row r="486" spans="2:2">
      <c r="B486" s="210"/>
    </row>
    <row r="487" spans="2:2">
      <c r="B487" s="210"/>
    </row>
    <row r="488" spans="2:2">
      <c r="B488" s="210"/>
    </row>
    <row r="489" spans="2:2">
      <c r="B489" s="210"/>
    </row>
    <row r="490" spans="2:2">
      <c r="B490" s="210"/>
    </row>
    <row r="491" spans="2:2">
      <c r="B491" s="210"/>
    </row>
    <row r="492" spans="2:2">
      <c r="B492" s="210"/>
    </row>
    <row r="493" spans="2:2">
      <c r="B493" s="210"/>
    </row>
    <row r="494" spans="2:2">
      <c r="B494" s="210"/>
    </row>
    <row r="495" spans="2:2">
      <c r="B495" s="210"/>
    </row>
    <row r="496" spans="2:2">
      <c r="B496" s="210"/>
    </row>
    <row r="497" spans="2:2">
      <c r="B497" s="210"/>
    </row>
    <row r="498" spans="2:2">
      <c r="B498" s="210"/>
    </row>
    <row r="499" spans="2:2">
      <c r="B499" s="210"/>
    </row>
    <row r="500" spans="2:2">
      <c r="B500" s="210"/>
    </row>
    <row r="501" spans="2:2">
      <c r="B501" s="210"/>
    </row>
    <row r="502" spans="2:2">
      <c r="B502" s="210"/>
    </row>
    <row r="503" spans="2:2">
      <c r="B503" s="210"/>
    </row>
    <row r="504" spans="2:2">
      <c r="B504" s="210"/>
    </row>
    <row r="505" spans="2:2">
      <c r="B505" s="210"/>
    </row>
    <row r="506" spans="2:2">
      <c r="B506" s="210"/>
    </row>
    <row r="507" spans="2:2">
      <c r="B507" s="210"/>
    </row>
    <row r="508" spans="2:2">
      <c r="B508" s="210"/>
    </row>
    <row r="509" spans="2:2">
      <c r="B509" s="210"/>
    </row>
    <row r="510" spans="2:2">
      <c r="B510" s="210"/>
    </row>
    <row r="511" spans="2:2">
      <c r="B511" s="210"/>
    </row>
    <row r="512" spans="2:2">
      <c r="B512" s="210"/>
    </row>
    <row r="513" spans="2:2">
      <c r="B513" s="210"/>
    </row>
    <row r="514" spans="2:2">
      <c r="B514" s="210"/>
    </row>
    <row r="515" spans="2:2">
      <c r="B515" s="210"/>
    </row>
    <row r="516" spans="2:2">
      <c r="B516" s="210"/>
    </row>
    <row r="517" spans="2:2">
      <c r="B517" s="210"/>
    </row>
    <row r="518" spans="2:2">
      <c r="B518" s="210"/>
    </row>
    <row r="519" spans="2:2">
      <c r="B519" s="210"/>
    </row>
    <row r="520" spans="2:2">
      <c r="B520" s="210"/>
    </row>
    <row r="521" spans="2:2">
      <c r="B521" s="210"/>
    </row>
    <row r="522" spans="2:2">
      <c r="B522" s="210"/>
    </row>
    <row r="523" spans="2:2">
      <c r="B523" s="210"/>
    </row>
    <row r="524" spans="2:2">
      <c r="B524" s="210"/>
    </row>
    <row r="525" spans="2:2">
      <c r="B525" s="210"/>
    </row>
    <row r="526" spans="2:2">
      <c r="B526" s="210"/>
    </row>
    <row r="527" spans="2:2">
      <c r="B527" s="210"/>
    </row>
    <row r="528" spans="2:2">
      <c r="B528" s="210"/>
    </row>
    <row r="529" spans="2:2">
      <c r="B529" s="210"/>
    </row>
    <row r="530" spans="2:2">
      <c r="B530" s="210"/>
    </row>
    <row r="531" spans="2:2">
      <c r="B531" s="210"/>
    </row>
    <row r="532" spans="2:2">
      <c r="B532" s="210"/>
    </row>
    <row r="533" spans="2:2">
      <c r="B533" s="210"/>
    </row>
    <row r="534" spans="2:2">
      <c r="B534" s="210"/>
    </row>
    <row r="535" spans="2:2">
      <c r="B535" s="210"/>
    </row>
    <row r="536" spans="2:2">
      <c r="B536" s="210"/>
    </row>
    <row r="537" spans="2:2">
      <c r="B537" s="210"/>
    </row>
    <row r="538" spans="2:2">
      <c r="B538" s="210"/>
    </row>
    <row r="539" spans="2:2">
      <c r="B539" s="210"/>
    </row>
    <row r="540" spans="2:2">
      <c r="B540" s="210"/>
    </row>
    <row r="541" spans="2:2">
      <c r="B541" s="210"/>
    </row>
    <row r="542" spans="2:2">
      <c r="B542" s="210"/>
    </row>
    <row r="543" spans="2:2">
      <c r="B543" s="210"/>
    </row>
    <row r="544" spans="2:2">
      <c r="B544" s="210"/>
    </row>
    <row r="545" spans="2:2">
      <c r="B545" s="210"/>
    </row>
    <row r="546" spans="2:2">
      <c r="B546" s="210"/>
    </row>
    <row r="547" spans="2:2">
      <c r="B547" s="210"/>
    </row>
    <row r="548" spans="2:2">
      <c r="B548" s="210"/>
    </row>
    <row r="549" spans="2:2">
      <c r="B549" s="210"/>
    </row>
    <row r="550" spans="2:2">
      <c r="B550" s="210"/>
    </row>
    <row r="551" spans="2:2">
      <c r="B551" s="210"/>
    </row>
    <row r="552" spans="2:2">
      <c r="B552" s="210"/>
    </row>
    <row r="553" spans="2:2">
      <c r="B553" s="210"/>
    </row>
    <row r="554" spans="2:2">
      <c r="B554" s="210"/>
    </row>
    <row r="555" spans="2:2">
      <c r="B555" s="210"/>
    </row>
    <row r="556" spans="2:2">
      <c r="B556" s="210"/>
    </row>
    <row r="557" spans="2:2">
      <c r="B557" s="210"/>
    </row>
    <row r="558" spans="2:2">
      <c r="B558" s="210"/>
    </row>
    <row r="559" spans="2:2">
      <c r="B559" s="210"/>
    </row>
    <row r="560" spans="2:2">
      <c r="B560" s="210"/>
    </row>
    <row r="561" spans="2:2">
      <c r="B561" s="210"/>
    </row>
    <row r="562" spans="2:2">
      <c r="B562" s="210"/>
    </row>
    <row r="563" spans="2:2">
      <c r="B563" s="210"/>
    </row>
    <row r="564" spans="2:2">
      <c r="B564" s="210"/>
    </row>
    <row r="565" spans="2:2">
      <c r="B565" s="210"/>
    </row>
    <row r="566" spans="2:2">
      <c r="B566" s="210"/>
    </row>
    <row r="567" spans="2:2">
      <c r="B567" s="210"/>
    </row>
    <row r="568" spans="2:2">
      <c r="B568" s="210"/>
    </row>
    <row r="569" spans="2:2">
      <c r="B569" s="210"/>
    </row>
    <row r="570" spans="2:2">
      <c r="B570" s="210"/>
    </row>
    <row r="571" spans="2:2">
      <c r="B571" s="210"/>
    </row>
    <row r="572" spans="2:2">
      <c r="B572" s="210"/>
    </row>
    <row r="573" spans="2:2">
      <c r="B573" s="210"/>
    </row>
    <row r="574" spans="2:2">
      <c r="B574" s="210"/>
    </row>
    <row r="575" spans="2:2">
      <c r="B575" s="210"/>
    </row>
    <row r="576" spans="2:2">
      <c r="B576" s="210"/>
    </row>
    <row r="577" spans="2:2">
      <c r="B577" s="210"/>
    </row>
    <row r="578" spans="2:2">
      <c r="B578" s="210"/>
    </row>
    <row r="579" spans="2:2">
      <c r="B579" s="210"/>
    </row>
    <row r="580" spans="2:2">
      <c r="B580" s="210"/>
    </row>
    <row r="581" spans="2:2">
      <c r="B581" s="210"/>
    </row>
    <row r="582" spans="2:2">
      <c r="B582" s="210"/>
    </row>
    <row r="583" spans="2:2">
      <c r="B583" s="210"/>
    </row>
    <row r="584" spans="2:2">
      <c r="B584" s="210"/>
    </row>
    <row r="585" spans="2:2">
      <c r="B585" s="210"/>
    </row>
    <row r="586" spans="2:2">
      <c r="B586" s="210"/>
    </row>
    <row r="587" spans="2:2">
      <c r="B587" s="210"/>
    </row>
    <row r="588" spans="2:2">
      <c r="B588" s="210"/>
    </row>
    <row r="589" spans="2:2">
      <c r="B589" s="210"/>
    </row>
    <row r="590" spans="2:2">
      <c r="B590" s="210"/>
    </row>
    <row r="591" spans="2:2">
      <c r="B591" s="210"/>
    </row>
    <row r="592" spans="2:2">
      <c r="B592" s="210"/>
    </row>
    <row r="593" spans="2:2">
      <c r="B593" s="210"/>
    </row>
    <row r="594" spans="2:2">
      <c r="B594" s="210"/>
    </row>
    <row r="595" spans="2:2">
      <c r="B595" s="210"/>
    </row>
    <row r="596" spans="2:2">
      <c r="B596" s="210"/>
    </row>
    <row r="597" spans="2:2">
      <c r="B597" s="210"/>
    </row>
    <row r="598" spans="2:2">
      <c r="B598" s="210"/>
    </row>
    <row r="599" spans="2:2">
      <c r="B599" s="210"/>
    </row>
    <row r="600" spans="2:2">
      <c r="B600" s="210"/>
    </row>
    <row r="601" spans="2:2">
      <c r="B601" s="210"/>
    </row>
    <row r="602" spans="2:2">
      <c r="B602" s="210"/>
    </row>
    <row r="603" spans="2:2">
      <c r="B603" s="210"/>
    </row>
    <row r="604" spans="2:2">
      <c r="B604" s="210"/>
    </row>
    <row r="605" spans="2:2">
      <c r="B605" s="210"/>
    </row>
    <row r="606" spans="2:2">
      <c r="B606" s="210"/>
    </row>
    <row r="607" spans="2:2">
      <c r="B607" s="210"/>
    </row>
    <row r="608" spans="2:2">
      <c r="B608" s="210"/>
    </row>
    <row r="609" spans="2:2">
      <c r="B609" s="210"/>
    </row>
    <row r="610" spans="2:2">
      <c r="B610" s="210"/>
    </row>
    <row r="611" spans="2:2">
      <c r="B611" s="210"/>
    </row>
    <row r="612" spans="2:2">
      <c r="B612" s="210"/>
    </row>
    <row r="613" spans="2:2">
      <c r="B613" s="210"/>
    </row>
    <row r="614" spans="2:2">
      <c r="B614" s="210"/>
    </row>
    <row r="615" spans="2:2">
      <c r="B615" s="210"/>
    </row>
    <row r="616" spans="2:2">
      <c r="B616" s="210"/>
    </row>
    <row r="617" spans="2:2">
      <c r="B617" s="210"/>
    </row>
    <row r="618" spans="2:2">
      <c r="B618" s="210"/>
    </row>
    <row r="619" spans="2:2">
      <c r="B619" s="210"/>
    </row>
    <row r="620" spans="2:2">
      <c r="B620" s="210"/>
    </row>
    <row r="621" spans="2:2">
      <c r="B621" s="210"/>
    </row>
    <row r="622" spans="2:2">
      <c r="B622" s="210"/>
    </row>
    <row r="623" spans="2:2">
      <c r="B623" s="210"/>
    </row>
    <row r="624" spans="2:2">
      <c r="B624" s="210"/>
    </row>
    <row r="625" spans="2:2">
      <c r="B625" s="210"/>
    </row>
    <row r="626" spans="2:2">
      <c r="B626" s="210"/>
    </row>
    <row r="627" spans="2:2">
      <c r="B627" s="210"/>
    </row>
    <row r="628" spans="2:2">
      <c r="B628" s="210"/>
    </row>
    <row r="629" spans="2:2">
      <c r="B629" s="210"/>
    </row>
    <row r="630" spans="2:2">
      <c r="B630" s="210"/>
    </row>
    <row r="631" spans="2:2">
      <c r="B631" s="210"/>
    </row>
    <row r="632" spans="2:2">
      <c r="B632" s="210"/>
    </row>
    <row r="633" spans="2:2">
      <c r="B633" s="210"/>
    </row>
    <row r="634" spans="2:2">
      <c r="B634" s="210"/>
    </row>
    <row r="635" spans="2:2">
      <c r="B635" s="210"/>
    </row>
    <row r="636" spans="2:2">
      <c r="B636" s="210"/>
    </row>
    <row r="637" spans="2:2">
      <c r="B637" s="210"/>
    </row>
    <row r="638" spans="2:2">
      <c r="B638" s="210"/>
    </row>
    <row r="639" spans="2:2">
      <c r="B639" s="210"/>
    </row>
    <row r="640" spans="2:2">
      <c r="B640" s="210"/>
    </row>
    <row r="641" spans="2:2">
      <c r="B641" s="210"/>
    </row>
    <row r="642" spans="2:2">
      <c r="B642" s="210"/>
    </row>
    <row r="643" spans="2:2">
      <c r="B643" s="210"/>
    </row>
    <row r="644" spans="2:2">
      <c r="B644" s="210"/>
    </row>
    <row r="645" spans="2:2">
      <c r="B645" s="210"/>
    </row>
    <row r="646" spans="2:2">
      <c r="B646" s="210"/>
    </row>
    <row r="647" spans="2:2">
      <c r="B647" s="210"/>
    </row>
    <row r="648" spans="2:2">
      <c r="B648" s="210"/>
    </row>
    <row r="649" spans="2:2">
      <c r="B649" s="210"/>
    </row>
    <row r="650" spans="2:2">
      <c r="B650" s="210"/>
    </row>
    <row r="651" spans="2:2">
      <c r="B651" s="210"/>
    </row>
    <row r="652" spans="2:2">
      <c r="B652" s="210"/>
    </row>
    <row r="653" spans="2:2">
      <c r="B653" s="210"/>
    </row>
    <row r="654" spans="2:2">
      <c r="B654" s="210"/>
    </row>
    <row r="655" spans="2:2">
      <c r="B655" s="210"/>
    </row>
    <row r="656" spans="2:2">
      <c r="B656" s="210"/>
    </row>
    <row r="657" spans="2:2">
      <c r="B657" s="210"/>
    </row>
    <row r="658" spans="2:2">
      <c r="B658" s="210"/>
    </row>
    <row r="659" spans="2:2">
      <c r="B659" s="210"/>
    </row>
    <row r="660" spans="2:2">
      <c r="B660" s="210"/>
    </row>
    <row r="661" spans="2:2">
      <c r="B661" s="210"/>
    </row>
    <row r="662" spans="2:2">
      <c r="B662" s="210"/>
    </row>
    <row r="663" spans="2:2">
      <c r="B663" s="210"/>
    </row>
    <row r="664" spans="2:2">
      <c r="B664" s="210"/>
    </row>
    <row r="665" spans="2:2">
      <c r="B665" s="210"/>
    </row>
    <row r="666" spans="2:2">
      <c r="B666" s="210"/>
    </row>
    <row r="667" spans="2:2">
      <c r="B667" s="210"/>
    </row>
    <row r="668" spans="2:2">
      <c r="B668" s="210"/>
    </row>
    <row r="669" spans="2:2">
      <c r="B669" s="210"/>
    </row>
    <row r="670" spans="2:2">
      <c r="B670" s="210"/>
    </row>
    <row r="671" spans="2:2">
      <c r="B671" s="210"/>
    </row>
    <row r="672" spans="2:2">
      <c r="B672" s="210"/>
    </row>
    <row r="673" spans="2:2">
      <c r="B673" s="210"/>
    </row>
    <row r="674" spans="2:2">
      <c r="B674" s="210"/>
    </row>
    <row r="675" spans="2:2">
      <c r="B675" s="210"/>
    </row>
    <row r="676" spans="2:2">
      <c r="B676" s="210"/>
    </row>
    <row r="677" spans="2:2">
      <c r="B677" s="210"/>
    </row>
    <row r="678" spans="2:2">
      <c r="B678" s="210"/>
    </row>
    <row r="679" spans="2:2">
      <c r="B679" s="210"/>
    </row>
    <row r="680" spans="2:2">
      <c r="B680" s="210"/>
    </row>
    <row r="681" spans="2:2">
      <c r="B681" s="210"/>
    </row>
    <row r="682" spans="2:2">
      <c r="B682" s="210"/>
    </row>
    <row r="683" spans="2:2">
      <c r="B683" s="210"/>
    </row>
    <row r="684" spans="2:2">
      <c r="B684" s="210"/>
    </row>
    <row r="685" spans="2:2">
      <c r="B685" s="210"/>
    </row>
    <row r="686" spans="2:2">
      <c r="B686" s="210"/>
    </row>
    <row r="687" spans="2:2">
      <c r="B687" s="210"/>
    </row>
    <row r="688" spans="2:2">
      <c r="B688" s="210"/>
    </row>
    <row r="689" spans="2:2">
      <c r="B689" s="210"/>
    </row>
    <row r="690" spans="2:2">
      <c r="B690" s="210"/>
    </row>
    <row r="691" spans="2:2">
      <c r="B691" s="210"/>
    </row>
    <row r="692" spans="2:2">
      <c r="B692" s="210"/>
    </row>
    <row r="693" spans="2:2">
      <c r="B693" s="210"/>
    </row>
    <row r="694" spans="2:2">
      <c r="B694" s="210"/>
    </row>
    <row r="695" spans="2:2">
      <c r="B695" s="210"/>
    </row>
    <row r="696" spans="2:2">
      <c r="B696" s="210"/>
    </row>
    <row r="697" spans="2:2">
      <c r="B697" s="210"/>
    </row>
    <row r="698" spans="2:2">
      <c r="B698" s="210"/>
    </row>
    <row r="699" spans="2:2">
      <c r="B699" s="210"/>
    </row>
    <row r="700" spans="2:2">
      <c r="B700" s="210"/>
    </row>
    <row r="701" spans="2:2">
      <c r="B701" s="210"/>
    </row>
    <row r="702" spans="2:2">
      <c r="B702" s="210"/>
    </row>
    <row r="703" spans="2:2">
      <c r="B703" s="210"/>
    </row>
    <row r="704" spans="2:2">
      <c r="B704" s="210"/>
    </row>
    <row r="705" spans="2:2">
      <c r="B705" s="210"/>
    </row>
    <row r="706" spans="2:2">
      <c r="B706" s="210"/>
    </row>
    <row r="707" spans="2:2">
      <c r="B707" s="210"/>
    </row>
    <row r="708" spans="2:2">
      <c r="B708" s="210"/>
    </row>
    <row r="709" spans="2:2">
      <c r="B709" s="210"/>
    </row>
    <row r="710" spans="2:2">
      <c r="B710" s="210"/>
    </row>
    <row r="711" spans="2:2">
      <c r="B711" s="210"/>
    </row>
    <row r="712" spans="2:2">
      <c r="B712" s="210"/>
    </row>
    <row r="713" spans="2:2">
      <c r="B713" s="210"/>
    </row>
    <row r="714" spans="2:2">
      <c r="B714" s="210"/>
    </row>
    <row r="715" spans="2:2">
      <c r="B715" s="210"/>
    </row>
    <row r="716" spans="2:2">
      <c r="B716" s="210"/>
    </row>
    <row r="717" spans="2:2">
      <c r="B717" s="210"/>
    </row>
    <row r="718" spans="2:2">
      <c r="B718" s="210"/>
    </row>
    <row r="719" spans="2:2">
      <c r="B719" s="210"/>
    </row>
    <row r="720" spans="2:2">
      <c r="B720" s="210"/>
    </row>
    <row r="721" spans="2:2">
      <c r="B721" s="210"/>
    </row>
    <row r="722" spans="2:2">
      <c r="B722" s="210"/>
    </row>
    <row r="723" spans="2:2">
      <c r="B723" s="210"/>
    </row>
    <row r="724" spans="2:2">
      <c r="B724" s="210"/>
    </row>
    <row r="725" spans="2:2">
      <c r="B725" s="210"/>
    </row>
    <row r="726" spans="2:2">
      <c r="B726" s="210"/>
    </row>
    <row r="727" spans="2:2">
      <c r="B727" s="210"/>
    </row>
    <row r="728" spans="2:2">
      <c r="B728" s="210"/>
    </row>
    <row r="729" spans="2:2">
      <c r="B729" s="210"/>
    </row>
    <row r="730" spans="2:2">
      <c r="B730" s="210"/>
    </row>
    <row r="731" spans="2:2">
      <c r="B731" s="210"/>
    </row>
    <row r="732" spans="2:2">
      <c r="B732" s="210"/>
    </row>
    <row r="733" spans="2:2">
      <c r="B733" s="210"/>
    </row>
    <row r="734" spans="2:2">
      <c r="B734" s="210"/>
    </row>
    <row r="735" spans="2:2">
      <c r="B735" s="210"/>
    </row>
    <row r="736" spans="2:2">
      <c r="B736" s="210"/>
    </row>
    <row r="737" spans="2:2">
      <c r="B737" s="210"/>
    </row>
    <row r="738" spans="2:2">
      <c r="B738" s="210"/>
    </row>
    <row r="739" spans="2:2">
      <c r="B739" s="210"/>
    </row>
    <row r="740" spans="2:2">
      <c r="B740" s="210"/>
    </row>
    <row r="741" spans="2:2">
      <c r="B741" s="210"/>
    </row>
    <row r="742" spans="2:2">
      <c r="B742" s="210"/>
    </row>
    <row r="743" spans="2:2">
      <c r="B743" s="210"/>
    </row>
    <row r="744" spans="2:2">
      <c r="B744" s="210"/>
    </row>
    <row r="745" spans="2:2">
      <c r="B745" s="210"/>
    </row>
    <row r="746" spans="2:2">
      <c r="B746" s="210"/>
    </row>
    <row r="747" spans="2:2">
      <c r="B747" s="210"/>
    </row>
    <row r="748" spans="2:2">
      <c r="B748" s="210"/>
    </row>
    <row r="749" spans="2:2">
      <c r="B749" s="210"/>
    </row>
    <row r="750" spans="2:2">
      <c r="B750" s="210"/>
    </row>
    <row r="751" spans="2:2">
      <c r="B751" s="210"/>
    </row>
    <row r="752" spans="2:2">
      <c r="B752" s="210"/>
    </row>
    <row r="753" spans="2:2">
      <c r="B753" s="210"/>
    </row>
    <row r="754" spans="2:2">
      <c r="B754" s="210"/>
    </row>
    <row r="755" spans="2:2">
      <c r="B755" s="210"/>
    </row>
    <row r="756" spans="2:2">
      <c r="B756" s="210"/>
    </row>
    <row r="757" spans="2:2">
      <c r="B757" s="210"/>
    </row>
    <row r="758" spans="2:2">
      <c r="B758" s="210"/>
    </row>
    <row r="759" spans="2:2">
      <c r="B759" s="210"/>
    </row>
    <row r="760" spans="2:2">
      <c r="B760" s="210"/>
    </row>
    <row r="761" spans="2:2">
      <c r="B761" s="210"/>
    </row>
    <row r="762" spans="2:2">
      <c r="B762" s="210"/>
    </row>
    <row r="763" spans="2:2">
      <c r="B763" s="210"/>
    </row>
    <row r="764" spans="2:2">
      <c r="B764" s="210"/>
    </row>
    <row r="765" spans="2:2">
      <c r="B765" s="210"/>
    </row>
    <row r="766" spans="2:2">
      <c r="B766" s="210"/>
    </row>
    <row r="767" spans="2:2">
      <c r="B767" s="210"/>
    </row>
    <row r="768" spans="2:2">
      <c r="B768" s="210"/>
    </row>
    <row r="769" spans="2:2">
      <c r="B769" s="210"/>
    </row>
    <row r="770" spans="2:2">
      <c r="B770" s="210"/>
    </row>
    <row r="771" spans="2:2">
      <c r="B771" s="210"/>
    </row>
    <row r="772" spans="2:2">
      <c r="B772" s="210"/>
    </row>
    <row r="773" spans="2:2">
      <c r="B773" s="210"/>
    </row>
    <row r="774" spans="2:2">
      <c r="B774" s="210"/>
    </row>
    <row r="775" spans="2:2">
      <c r="B775" s="210"/>
    </row>
    <row r="776" spans="2:2">
      <c r="B776" s="210"/>
    </row>
    <row r="777" spans="2:2">
      <c r="B777" s="210"/>
    </row>
    <row r="778" spans="2:2">
      <c r="B778" s="210"/>
    </row>
    <row r="779" spans="2:2">
      <c r="B779" s="210"/>
    </row>
    <row r="780" spans="2:2">
      <c r="B780" s="210"/>
    </row>
    <row r="781" spans="2:2">
      <c r="B781" s="210"/>
    </row>
    <row r="782" spans="2:2">
      <c r="B782" s="210"/>
    </row>
    <row r="783" spans="2:2">
      <c r="B783" s="210"/>
    </row>
    <row r="784" spans="2:2">
      <c r="B784" s="210"/>
    </row>
    <row r="785" spans="2:2">
      <c r="B785" s="210"/>
    </row>
    <row r="786" spans="2:2">
      <c r="B786" s="210"/>
    </row>
    <row r="787" spans="2:2">
      <c r="B787" s="210"/>
    </row>
    <row r="788" spans="2:2">
      <c r="B788" s="210"/>
    </row>
    <row r="789" spans="2:2">
      <c r="B789" s="210"/>
    </row>
    <row r="790" spans="2:2">
      <c r="B790" s="210"/>
    </row>
    <row r="791" spans="2:2">
      <c r="B791" s="210"/>
    </row>
    <row r="792" spans="2:2">
      <c r="B792" s="210"/>
    </row>
    <row r="793" spans="2:2">
      <c r="B793" s="210"/>
    </row>
    <row r="794" spans="2:2">
      <c r="B794" s="210"/>
    </row>
    <row r="795" spans="2:2">
      <c r="B795" s="210"/>
    </row>
    <row r="796" spans="2:2">
      <c r="B796" s="210"/>
    </row>
    <row r="797" spans="2:2">
      <c r="B797" s="210"/>
    </row>
    <row r="798" spans="2:2">
      <c r="B798" s="210"/>
    </row>
    <row r="799" spans="2:2">
      <c r="B799" s="210"/>
    </row>
    <row r="800" spans="2:2">
      <c r="B800" s="210"/>
    </row>
    <row r="801" spans="2:2">
      <c r="B801" s="210"/>
    </row>
    <row r="802" spans="2:2">
      <c r="B802" s="210"/>
    </row>
    <row r="803" spans="2:2">
      <c r="B803" s="210"/>
    </row>
    <row r="804" spans="2:2">
      <c r="B804" s="210"/>
    </row>
    <row r="805" spans="2:2">
      <c r="B805" s="210"/>
    </row>
    <row r="806" spans="2:2">
      <c r="B806" s="210"/>
    </row>
    <row r="807" spans="2:2">
      <c r="B807" s="210"/>
    </row>
    <row r="808" spans="2:2">
      <c r="B808" s="210"/>
    </row>
    <row r="809" spans="2:2">
      <c r="B809" s="210"/>
    </row>
    <row r="810" spans="2:2">
      <c r="B810" s="210"/>
    </row>
    <row r="811" spans="2:2">
      <c r="B811" s="210"/>
    </row>
    <row r="812" spans="2:2">
      <c r="B812" s="210"/>
    </row>
    <row r="813" spans="2:2">
      <c r="B813" s="210"/>
    </row>
    <row r="814" spans="2:2">
      <c r="B814" s="210"/>
    </row>
    <row r="815" spans="2:2">
      <c r="B815" s="210"/>
    </row>
    <row r="816" spans="2:2">
      <c r="B816" s="210"/>
    </row>
    <row r="817" spans="2:2">
      <c r="B817" s="210"/>
    </row>
    <row r="818" spans="2:2">
      <c r="B818" s="210"/>
    </row>
    <row r="819" spans="2:2">
      <c r="B819" s="210"/>
    </row>
    <row r="820" spans="2:2">
      <c r="B820" s="210"/>
    </row>
    <row r="821" spans="2:2">
      <c r="B821" s="210"/>
    </row>
    <row r="822" spans="2:2">
      <c r="B822" s="210"/>
    </row>
    <row r="823" spans="2:2">
      <c r="B823" s="210"/>
    </row>
    <row r="824" spans="2:2">
      <c r="B824" s="210"/>
    </row>
    <row r="825" spans="2:2">
      <c r="B825" s="210"/>
    </row>
    <row r="826" spans="2:2">
      <c r="B826" s="210"/>
    </row>
    <row r="827" spans="2:2">
      <c r="B827" s="210"/>
    </row>
    <row r="828" spans="2:2">
      <c r="B828" s="210"/>
    </row>
    <row r="829" spans="2:2">
      <c r="B829" s="210"/>
    </row>
    <row r="830" spans="2:2">
      <c r="B830" s="210"/>
    </row>
    <row r="831" spans="2:2">
      <c r="B831" s="210"/>
    </row>
    <row r="832" spans="2:2">
      <c r="B832" s="210"/>
    </row>
    <row r="833" spans="2:2">
      <c r="B833" s="210"/>
    </row>
    <row r="834" spans="2:2">
      <c r="B834" s="210"/>
    </row>
    <row r="835" spans="2:2">
      <c r="B835" s="210"/>
    </row>
    <row r="836" spans="2:2">
      <c r="B836" s="210"/>
    </row>
    <row r="837" spans="2:2">
      <c r="B837" s="210"/>
    </row>
    <row r="838" spans="2:2">
      <c r="B838" s="210"/>
    </row>
    <row r="839" spans="2:2">
      <c r="B839" s="210"/>
    </row>
    <row r="840" spans="2:2">
      <c r="B840" s="210"/>
    </row>
    <row r="841" spans="2:2">
      <c r="B841" s="210"/>
    </row>
    <row r="842" spans="2:2">
      <c r="B842" s="210"/>
    </row>
    <row r="843" spans="2:2">
      <c r="B843" s="210"/>
    </row>
    <row r="844" spans="2:2">
      <c r="B844" s="210"/>
    </row>
    <row r="845" spans="2:2">
      <c r="B845" s="210"/>
    </row>
    <row r="846" spans="2:2">
      <c r="B846" s="210"/>
    </row>
    <row r="847" spans="2:2">
      <c r="B847" s="210"/>
    </row>
    <row r="848" spans="2:2">
      <c r="B848" s="210"/>
    </row>
    <row r="849" spans="2:2">
      <c r="B849" s="210"/>
    </row>
    <row r="850" spans="2:2">
      <c r="B850" s="210"/>
    </row>
    <row r="851" spans="2:2">
      <c r="B851" s="210"/>
    </row>
    <row r="852" spans="2:2">
      <c r="B852" s="210"/>
    </row>
    <row r="853" spans="2:2">
      <c r="B853" s="210"/>
    </row>
    <row r="854" spans="2:2">
      <c r="B854" s="210"/>
    </row>
    <row r="855" spans="2:2">
      <c r="B855" s="210"/>
    </row>
    <row r="856" spans="2:2">
      <c r="B856" s="210"/>
    </row>
    <row r="857" spans="2:2">
      <c r="B857" s="210"/>
    </row>
    <row r="858" spans="2:2">
      <c r="B858" s="210"/>
    </row>
    <row r="859" spans="2:2">
      <c r="B859" s="210"/>
    </row>
    <row r="860" spans="2:2">
      <c r="B860" s="210"/>
    </row>
    <row r="861" spans="2:2">
      <c r="B861" s="210"/>
    </row>
    <row r="862" spans="2:2">
      <c r="B862" s="210"/>
    </row>
    <row r="863" spans="2:2">
      <c r="B863" s="210"/>
    </row>
    <row r="864" spans="2:2">
      <c r="B864" s="210"/>
    </row>
    <row r="865" spans="2:2">
      <c r="B865" s="210"/>
    </row>
    <row r="866" spans="2:2">
      <c r="B866" s="210"/>
    </row>
    <row r="867" spans="2:2">
      <c r="B867" s="210"/>
    </row>
    <row r="868" spans="2:2">
      <c r="B868" s="210"/>
    </row>
    <row r="869" spans="2:2">
      <c r="B869" s="210"/>
    </row>
    <row r="870" spans="2:2">
      <c r="B870" s="210"/>
    </row>
    <row r="871" spans="2:2">
      <c r="B871" s="210"/>
    </row>
    <row r="872" spans="2:2">
      <c r="B872" s="210"/>
    </row>
    <row r="873" spans="2:2">
      <c r="B873" s="210"/>
    </row>
    <row r="874" spans="2:2">
      <c r="B874" s="210"/>
    </row>
    <row r="875" spans="2:2">
      <c r="B875" s="210"/>
    </row>
    <row r="876" spans="2:2">
      <c r="B876" s="210"/>
    </row>
    <row r="877" spans="2:2">
      <c r="B877" s="210"/>
    </row>
    <row r="878" spans="2:2">
      <c r="B878" s="210"/>
    </row>
    <row r="879" spans="2:2">
      <c r="B879" s="210"/>
    </row>
    <row r="880" spans="2:2">
      <c r="B880" s="210"/>
    </row>
    <row r="881" spans="2:2">
      <c r="B881" s="210"/>
    </row>
    <row r="882" spans="2:2">
      <c r="B882" s="210"/>
    </row>
    <row r="883" spans="2:2">
      <c r="B883" s="210"/>
    </row>
    <row r="884" spans="2:2">
      <c r="B884" s="210"/>
    </row>
    <row r="885" spans="2:2">
      <c r="B885" s="210"/>
    </row>
    <row r="886" spans="2:2">
      <c r="B886" s="210"/>
    </row>
    <row r="887" spans="2:2">
      <c r="B887" s="210"/>
    </row>
    <row r="888" spans="2:2">
      <c r="B888" s="210"/>
    </row>
    <row r="889" spans="2:2">
      <c r="B889" s="210"/>
    </row>
    <row r="890" spans="2:2">
      <c r="B890" s="210"/>
    </row>
    <row r="891" spans="2:2">
      <c r="B891" s="210"/>
    </row>
    <row r="892" spans="2:2">
      <c r="B892" s="210"/>
    </row>
    <row r="893" spans="2:2">
      <c r="B893" s="210"/>
    </row>
    <row r="894" spans="2:2">
      <c r="B894" s="210"/>
    </row>
    <row r="895" spans="2:2">
      <c r="B895" s="210"/>
    </row>
    <row r="896" spans="2:2">
      <c r="B896" s="210"/>
    </row>
    <row r="897" spans="2:2">
      <c r="B897" s="210"/>
    </row>
    <row r="898" spans="2:2">
      <c r="B898" s="210"/>
    </row>
    <row r="899" spans="2:2">
      <c r="B899" s="210"/>
    </row>
    <row r="900" spans="2:2">
      <c r="B900" s="210"/>
    </row>
    <row r="901" spans="2:2">
      <c r="B901" s="210"/>
    </row>
    <row r="902" spans="2:2">
      <c r="B902" s="210"/>
    </row>
    <row r="903" spans="2:2">
      <c r="B903" s="210"/>
    </row>
    <row r="904" spans="2:2">
      <c r="B904" s="210"/>
    </row>
    <row r="905" spans="2:2">
      <c r="B905" s="210"/>
    </row>
    <row r="906" spans="2:2">
      <c r="B906" s="210"/>
    </row>
    <row r="907" spans="2:2">
      <c r="B907" s="210"/>
    </row>
    <row r="908" spans="2:2">
      <c r="B908" s="210"/>
    </row>
    <row r="909" spans="2:2">
      <c r="B909" s="210"/>
    </row>
    <row r="910" spans="2:2">
      <c r="B910" s="210"/>
    </row>
    <row r="911" spans="2:2">
      <c r="B911" s="210"/>
    </row>
    <row r="912" spans="2:2">
      <c r="B912" s="210"/>
    </row>
    <row r="913" spans="2:2">
      <c r="B913" s="210"/>
    </row>
    <row r="914" spans="2:2">
      <c r="B914" s="210"/>
    </row>
    <row r="915" spans="2:2">
      <c r="B915" s="210"/>
    </row>
    <row r="916" spans="2:2">
      <c r="B916" s="210"/>
    </row>
    <row r="917" spans="2:2">
      <c r="B917" s="210"/>
    </row>
    <row r="918" spans="2:2">
      <c r="B918" s="210"/>
    </row>
    <row r="919" spans="2:2">
      <c r="B919" s="210"/>
    </row>
    <row r="920" spans="2:2">
      <c r="B920" s="210"/>
    </row>
    <row r="921" spans="2:2">
      <c r="B921" s="210"/>
    </row>
    <row r="922" spans="2:2">
      <c r="B922" s="210"/>
    </row>
    <row r="923" spans="2:2">
      <c r="B923" s="210"/>
    </row>
    <row r="924" spans="2:2">
      <c r="B924" s="210"/>
    </row>
    <row r="925" spans="2:2">
      <c r="B925" s="210"/>
    </row>
    <row r="926" spans="2:2">
      <c r="B926" s="210"/>
    </row>
    <row r="927" spans="2:2">
      <c r="B927" s="210"/>
    </row>
    <row r="928" spans="2:2">
      <c r="B928" s="210"/>
    </row>
    <row r="929" spans="2:2">
      <c r="B929" s="210"/>
    </row>
    <row r="930" spans="2:2">
      <c r="B930" s="210"/>
    </row>
    <row r="931" spans="2:2">
      <c r="B931" s="210"/>
    </row>
    <row r="932" spans="2:2">
      <c r="B932" s="210"/>
    </row>
    <row r="933" spans="2:2">
      <c r="B933" s="210"/>
    </row>
    <row r="934" spans="2:2">
      <c r="B934" s="210"/>
    </row>
    <row r="935" spans="2:2">
      <c r="B935" s="210"/>
    </row>
    <row r="936" spans="2:2">
      <c r="B936" s="210"/>
    </row>
    <row r="937" spans="2:2">
      <c r="B937" s="210"/>
    </row>
    <row r="938" spans="2:2">
      <c r="B938" s="210"/>
    </row>
    <row r="939" spans="2:2">
      <c r="B939" s="210"/>
    </row>
    <row r="940" spans="2:2">
      <c r="B940" s="210"/>
    </row>
    <row r="941" spans="2:2">
      <c r="B941" s="210"/>
    </row>
    <row r="942" spans="2:2">
      <c r="B942" s="210"/>
    </row>
    <row r="943" spans="2:2">
      <c r="B943" s="210"/>
    </row>
    <row r="944" spans="2:2">
      <c r="B944" s="210"/>
    </row>
    <row r="945" spans="2:2">
      <c r="B945" s="210"/>
    </row>
    <row r="946" spans="2:2">
      <c r="B946" s="210"/>
    </row>
    <row r="947" spans="2:2">
      <c r="B947" s="210"/>
    </row>
    <row r="948" spans="2:2">
      <c r="B948" s="210"/>
    </row>
    <row r="949" spans="2:2">
      <c r="B949" s="210"/>
    </row>
    <row r="950" spans="2:2">
      <c r="B950" s="210"/>
    </row>
    <row r="951" spans="2:2">
      <c r="B951" s="210"/>
    </row>
    <row r="952" spans="2:2">
      <c r="B952" s="210"/>
    </row>
    <row r="953" spans="2:2">
      <c r="B953" s="210"/>
    </row>
    <row r="954" spans="2:2">
      <c r="B954" s="210"/>
    </row>
    <row r="955" spans="2:2">
      <c r="B955" s="210"/>
    </row>
    <row r="956" spans="2:2">
      <c r="B956" s="210"/>
    </row>
    <row r="957" spans="2:2">
      <c r="B957" s="210"/>
    </row>
    <row r="958" spans="2:2">
      <c r="B958" s="210"/>
    </row>
    <row r="959" spans="2:2">
      <c r="B959" s="210"/>
    </row>
    <row r="960" spans="2:2">
      <c r="B960" s="210"/>
    </row>
    <row r="961" spans="2:2">
      <c r="B961" s="210"/>
    </row>
    <row r="962" spans="2:2">
      <c r="B962" s="210"/>
    </row>
    <row r="963" spans="2:2">
      <c r="B963" s="210"/>
    </row>
    <row r="964" spans="2:2">
      <c r="B964" s="210"/>
    </row>
    <row r="965" spans="2:2">
      <c r="B965" s="210"/>
    </row>
    <row r="966" spans="2:2">
      <c r="B966" s="210"/>
    </row>
    <row r="967" spans="2:2">
      <c r="B967" s="210"/>
    </row>
    <row r="968" spans="2:2">
      <c r="B968" s="210"/>
    </row>
    <row r="969" spans="2:2">
      <c r="B969" s="210"/>
    </row>
    <row r="970" spans="2:2">
      <c r="B970" s="210"/>
    </row>
    <row r="971" spans="2:2">
      <c r="B971" s="210"/>
    </row>
    <row r="972" spans="2:2">
      <c r="B972" s="210"/>
    </row>
    <row r="973" spans="2:2">
      <c r="B973" s="210"/>
    </row>
    <row r="974" spans="2:2">
      <c r="B974" s="210"/>
    </row>
    <row r="975" spans="2:2">
      <c r="B975" s="210"/>
    </row>
    <row r="976" spans="2:2">
      <c r="B976" s="210"/>
    </row>
    <row r="977" spans="2:2">
      <c r="B977" s="210"/>
    </row>
    <row r="978" spans="2:2">
      <c r="B978" s="210"/>
    </row>
    <row r="979" spans="2:2">
      <c r="B979" s="210"/>
    </row>
    <row r="980" spans="2:2">
      <c r="B980" s="210"/>
    </row>
    <row r="981" spans="2:2">
      <c r="B981" s="210"/>
    </row>
    <row r="982" spans="2:2">
      <c r="B982" s="210"/>
    </row>
    <row r="983" spans="2:2">
      <c r="B983" s="210"/>
    </row>
    <row r="984" spans="2:2">
      <c r="B984" s="210"/>
    </row>
    <row r="985" spans="2:2">
      <c r="B985" s="210"/>
    </row>
    <row r="986" spans="2:2">
      <c r="B986" s="210"/>
    </row>
    <row r="987" spans="2:2">
      <c r="B987" s="210"/>
    </row>
    <row r="988" spans="2:2">
      <c r="B988" s="210"/>
    </row>
    <row r="989" spans="2:2">
      <c r="B989" s="210"/>
    </row>
    <row r="990" spans="2:2">
      <c r="B990" s="210"/>
    </row>
    <row r="991" spans="2:2">
      <c r="B991" s="210"/>
    </row>
    <row r="992" spans="2:2">
      <c r="B992" s="210"/>
    </row>
    <row r="993" spans="2:2">
      <c r="B993" s="210"/>
    </row>
    <row r="994" spans="2:2">
      <c r="B994" s="210"/>
    </row>
    <row r="995" spans="2:2">
      <c r="B995" s="210"/>
    </row>
    <row r="996" spans="2:2">
      <c r="B996" s="210"/>
    </row>
    <row r="997" spans="2:2">
      <c r="B997" s="210"/>
    </row>
    <row r="998" spans="2:2">
      <c r="B998" s="210"/>
    </row>
    <row r="999" spans="2:2">
      <c r="B999" s="210"/>
    </row>
    <row r="1000" spans="2:2">
      <c r="B1000" s="210"/>
    </row>
    <row r="1001" spans="2:2">
      <c r="B1001" s="210"/>
    </row>
    <row r="1002" spans="2:2">
      <c r="B1002" s="210"/>
    </row>
    <row r="1003" spans="2:2">
      <c r="B1003" s="210"/>
    </row>
    <row r="1004" spans="2:2">
      <c r="B1004" s="210"/>
    </row>
    <row r="1005" spans="2:2">
      <c r="B1005" s="210"/>
    </row>
    <row r="1006" spans="2:2">
      <c r="B1006" s="210"/>
    </row>
    <row r="1007" spans="2:2">
      <c r="B1007" s="210"/>
    </row>
    <row r="1008" spans="2:2">
      <c r="B1008" s="210"/>
    </row>
    <row r="1009" spans="2:2">
      <c r="B1009" s="210"/>
    </row>
    <row r="1010" spans="2:2">
      <c r="B1010" s="210"/>
    </row>
    <row r="1011" spans="2:2">
      <c r="B1011" s="210"/>
    </row>
    <row r="1012" spans="2:2">
      <c r="B1012" s="210"/>
    </row>
    <row r="1013" spans="2:2">
      <c r="B1013" s="210"/>
    </row>
    <row r="1014" spans="2:2">
      <c r="B1014" s="210"/>
    </row>
    <row r="1015" spans="2:2">
      <c r="B1015" s="210"/>
    </row>
    <row r="1016" spans="2:2">
      <c r="B1016" s="210"/>
    </row>
    <row r="1017" spans="2:2">
      <c r="B1017" s="210"/>
    </row>
    <row r="1018" spans="2:2">
      <c r="B1018" s="210"/>
    </row>
    <row r="1019" spans="2:2">
      <c r="B1019" s="210"/>
    </row>
    <row r="1020" spans="2:2">
      <c r="B1020" s="210"/>
    </row>
    <row r="1021" spans="2:2">
      <c r="B1021" s="210"/>
    </row>
    <row r="1022" spans="2:2">
      <c r="B1022" s="210"/>
    </row>
    <row r="1023" spans="2:2">
      <c r="B1023" s="210"/>
    </row>
    <row r="1024" spans="2:2">
      <c r="B1024" s="210"/>
    </row>
    <row r="1025" spans="2:2">
      <c r="B1025" s="210"/>
    </row>
    <row r="1026" spans="2:2">
      <c r="B1026" s="210"/>
    </row>
    <row r="1027" spans="2:2">
      <c r="B1027" s="210"/>
    </row>
    <row r="1028" spans="2:2">
      <c r="B1028" s="210"/>
    </row>
    <row r="1029" spans="2:2">
      <c r="B1029" s="210"/>
    </row>
    <row r="1030" spans="2:2">
      <c r="B1030" s="210"/>
    </row>
    <row r="1031" spans="2:2">
      <c r="B1031" s="210"/>
    </row>
    <row r="1032" spans="2:2">
      <c r="B1032" s="210"/>
    </row>
    <row r="1033" spans="2:2">
      <c r="B1033" s="210"/>
    </row>
    <row r="1034" spans="2:2">
      <c r="B1034" s="210"/>
    </row>
    <row r="1035" spans="2:2">
      <c r="B1035" s="210"/>
    </row>
    <row r="1036" spans="2:2">
      <c r="B1036" s="210"/>
    </row>
    <row r="1037" spans="2:2">
      <c r="B1037" s="210"/>
    </row>
    <row r="1038" spans="2:2">
      <c r="B1038" s="210"/>
    </row>
    <row r="1039" spans="2:2">
      <c r="B1039" s="210"/>
    </row>
    <row r="1040" spans="2:2">
      <c r="B1040" s="210"/>
    </row>
    <row r="1041" spans="2:2">
      <c r="B1041" s="210"/>
    </row>
    <row r="1042" spans="2:2">
      <c r="B1042" s="210"/>
    </row>
    <row r="1043" spans="2:2">
      <c r="B1043" s="210"/>
    </row>
    <row r="1044" spans="2:2">
      <c r="B1044" s="210"/>
    </row>
    <row r="1045" spans="2:2">
      <c r="B1045" s="210"/>
    </row>
    <row r="1046" spans="2:2">
      <c r="B1046" s="210"/>
    </row>
    <row r="1047" spans="2:2">
      <c r="B1047" s="210"/>
    </row>
    <row r="1048" spans="2:2">
      <c r="B1048" s="210"/>
    </row>
    <row r="1049" spans="2:2">
      <c r="B1049" s="210"/>
    </row>
    <row r="1050" spans="2:2">
      <c r="B1050" s="210"/>
    </row>
    <row r="1051" spans="2:2">
      <c r="B1051" s="210"/>
    </row>
    <row r="1052" spans="2:2">
      <c r="B1052" s="210"/>
    </row>
    <row r="1053" spans="2:2">
      <c r="B1053" s="210"/>
    </row>
    <row r="1054" spans="2:2">
      <c r="B1054" s="210"/>
    </row>
    <row r="1055" spans="2:2">
      <c r="B1055" s="210"/>
    </row>
    <row r="1056" spans="2:2">
      <c r="B1056" s="210"/>
    </row>
    <row r="1057" spans="2:2">
      <c r="B1057" s="210"/>
    </row>
    <row r="1058" spans="2:2">
      <c r="B1058" s="210"/>
    </row>
    <row r="1059" spans="2:2">
      <c r="B1059" s="210"/>
    </row>
    <row r="1060" spans="2:2">
      <c r="B1060" s="210"/>
    </row>
    <row r="1061" spans="2:2">
      <c r="B1061" s="210"/>
    </row>
    <row r="1062" spans="2:2">
      <c r="B1062" s="210"/>
    </row>
    <row r="1063" spans="2:2">
      <c r="B1063" s="210"/>
    </row>
    <row r="1064" spans="2:2">
      <c r="B1064" s="210"/>
    </row>
    <row r="1065" spans="2:2">
      <c r="B1065" s="210"/>
    </row>
    <row r="1066" spans="2:2">
      <c r="B1066" s="210"/>
    </row>
    <row r="1067" spans="2:2">
      <c r="B1067" s="210"/>
    </row>
    <row r="1068" spans="2:2">
      <c r="B1068" s="210"/>
    </row>
    <row r="1069" spans="2:2">
      <c r="B1069" s="210"/>
    </row>
    <row r="1070" spans="2:2">
      <c r="B1070" s="210"/>
    </row>
    <row r="1071" spans="2:2">
      <c r="B1071" s="210"/>
    </row>
    <row r="1072" spans="2:2">
      <c r="B1072" s="210"/>
    </row>
    <row r="1073" spans="2:2">
      <c r="B1073" s="210"/>
    </row>
    <row r="1074" spans="2:2">
      <c r="B1074" s="210"/>
    </row>
    <row r="1075" spans="2:2">
      <c r="B1075" s="210"/>
    </row>
    <row r="1076" spans="2:2">
      <c r="B1076" s="210"/>
    </row>
    <row r="1077" spans="2:2">
      <c r="B1077" s="210"/>
    </row>
    <row r="1078" spans="2:2">
      <c r="B1078" s="210"/>
    </row>
    <row r="1079" spans="2:2">
      <c r="B1079" s="210"/>
    </row>
    <row r="1080" spans="2:2">
      <c r="B1080" s="210"/>
    </row>
    <row r="1081" spans="2:2">
      <c r="B1081" s="210"/>
    </row>
    <row r="1082" spans="2:2">
      <c r="B1082" s="210"/>
    </row>
    <row r="1083" spans="2:2">
      <c r="B1083" s="210"/>
    </row>
    <row r="1084" spans="2:2">
      <c r="B1084" s="210"/>
    </row>
    <row r="1085" spans="2:2">
      <c r="B1085" s="210"/>
    </row>
    <row r="1086" spans="2:2">
      <c r="B1086" s="210"/>
    </row>
    <row r="1087" spans="2:2">
      <c r="B1087" s="210"/>
    </row>
    <row r="1088" spans="2:2">
      <c r="B1088" s="210"/>
    </row>
    <row r="1089" spans="2:2">
      <c r="B1089" s="210"/>
    </row>
    <row r="1090" spans="2:2">
      <c r="B1090" s="210"/>
    </row>
    <row r="1091" spans="2:2">
      <c r="B1091" s="210"/>
    </row>
    <row r="1092" spans="2:2">
      <c r="B1092" s="210"/>
    </row>
    <row r="1093" spans="2:2">
      <c r="B1093" s="210"/>
    </row>
    <row r="1094" spans="2:2">
      <c r="B1094" s="210"/>
    </row>
    <row r="1095" spans="2:2">
      <c r="B1095" s="210"/>
    </row>
    <row r="1096" spans="2:2">
      <c r="B1096" s="210"/>
    </row>
    <row r="1097" spans="2:2">
      <c r="B1097" s="210"/>
    </row>
    <row r="1098" spans="2:2">
      <c r="B1098" s="210"/>
    </row>
    <row r="1099" spans="2:2">
      <c r="B1099" s="210"/>
    </row>
    <row r="1100" spans="2:2">
      <c r="B1100" s="210"/>
    </row>
    <row r="1101" spans="2:2">
      <c r="B1101" s="210"/>
    </row>
    <row r="1102" spans="2:2">
      <c r="B1102" s="210"/>
    </row>
    <row r="1103" spans="2:2">
      <c r="B1103" s="210"/>
    </row>
    <row r="1104" spans="2:2">
      <c r="B1104" s="210"/>
    </row>
    <row r="1105" spans="2:2">
      <c r="B1105" s="210"/>
    </row>
    <row r="1106" spans="2:2">
      <c r="B1106" s="210"/>
    </row>
    <row r="1107" spans="2:2">
      <c r="B1107" s="210"/>
    </row>
    <row r="1108" spans="2:2">
      <c r="B1108" s="210"/>
    </row>
    <row r="1109" spans="2:2">
      <c r="B1109" s="210"/>
    </row>
    <row r="1110" spans="2:2">
      <c r="B1110" s="210"/>
    </row>
    <row r="1111" spans="2:2">
      <c r="B1111" s="210"/>
    </row>
    <row r="1112" spans="2:2">
      <c r="B1112" s="210"/>
    </row>
    <row r="1113" spans="2:2">
      <c r="B1113" s="210"/>
    </row>
    <row r="1114" spans="2:2">
      <c r="B1114" s="210"/>
    </row>
    <row r="1115" spans="2:2">
      <c r="B1115" s="210"/>
    </row>
    <row r="1116" spans="2:2">
      <c r="B1116" s="210"/>
    </row>
    <row r="1117" spans="2:2">
      <c r="B1117" s="210"/>
    </row>
    <row r="1118" spans="2:2">
      <c r="B1118" s="210"/>
    </row>
    <row r="1119" spans="2:2">
      <c r="B1119" s="210"/>
    </row>
    <row r="1120" spans="2:2">
      <c r="B1120" s="210"/>
    </row>
    <row r="1121" spans="2:2">
      <c r="B1121" s="210"/>
    </row>
    <row r="1122" spans="2:2">
      <c r="B1122" s="210"/>
    </row>
    <row r="1123" spans="2:2">
      <c r="B1123" s="210"/>
    </row>
    <row r="1124" spans="2:2">
      <c r="B1124" s="210"/>
    </row>
    <row r="1125" spans="2:2">
      <c r="B1125" s="210"/>
    </row>
    <row r="1126" spans="2:2">
      <c r="B1126" s="210"/>
    </row>
    <row r="1127" spans="2:2">
      <c r="B1127" s="210"/>
    </row>
    <row r="1128" spans="2:2">
      <c r="B1128" s="210"/>
    </row>
    <row r="1129" spans="2:2">
      <c r="B1129" s="210"/>
    </row>
    <row r="1130" spans="2:2">
      <c r="B1130" s="210"/>
    </row>
    <row r="1131" spans="2:2">
      <c r="B1131" s="210"/>
    </row>
    <row r="1132" spans="2:2">
      <c r="B1132" s="210"/>
    </row>
    <row r="1133" spans="2:2">
      <c r="B1133" s="210"/>
    </row>
    <row r="1134" spans="2:2">
      <c r="B1134" s="210"/>
    </row>
    <row r="1135" spans="2:2">
      <c r="B1135" s="210"/>
    </row>
    <row r="1136" spans="2:2">
      <c r="B1136" s="210"/>
    </row>
    <row r="1137" spans="2:2">
      <c r="B1137" s="210"/>
    </row>
    <row r="1138" spans="2:2">
      <c r="B1138" s="210"/>
    </row>
    <row r="1139" spans="2:2">
      <c r="B1139" s="210"/>
    </row>
    <row r="1140" spans="2:2">
      <c r="B1140" s="210"/>
    </row>
    <row r="1141" spans="2:2">
      <c r="B1141" s="210"/>
    </row>
    <row r="1142" spans="2:2">
      <c r="B1142" s="210"/>
    </row>
    <row r="1143" spans="2:2">
      <c r="B1143" s="210"/>
    </row>
    <row r="1144" spans="2:2">
      <c r="B1144" s="210"/>
    </row>
    <row r="1145" spans="2:2">
      <c r="B1145" s="210"/>
    </row>
    <row r="1146" spans="2:2">
      <c r="B1146" s="210"/>
    </row>
    <row r="1147" spans="2:2">
      <c r="B1147" s="210"/>
    </row>
    <row r="1148" spans="2:2">
      <c r="B1148" s="210"/>
    </row>
    <row r="1149" spans="2:2">
      <c r="B1149" s="210"/>
    </row>
    <row r="1150" spans="2:2">
      <c r="B1150" s="210"/>
    </row>
    <row r="1151" spans="2:2">
      <c r="B1151" s="210"/>
    </row>
    <row r="1152" spans="2:2">
      <c r="B1152" s="210"/>
    </row>
    <row r="1153" spans="2:2">
      <c r="B1153" s="210"/>
    </row>
    <row r="1154" spans="2:2">
      <c r="B1154" s="210"/>
    </row>
    <row r="1155" spans="2:2">
      <c r="B1155" s="210"/>
    </row>
    <row r="1156" spans="2:2">
      <c r="B1156" s="210"/>
    </row>
    <row r="1157" spans="2:2">
      <c r="B1157" s="210"/>
    </row>
    <row r="1158" spans="2:2">
      <c r="B1158" s="210"/>
    </row>
    <row r="1159" spans="2:2">
      <c r="B1159" s="210"/>
    </row>
    <row r="1160" spans="2:2">
      <c r="B1160" s="210"/>
    </row>
    <row r="1161" spans="2:2">
      <c r="B1161" s="210"/>
    </row>
    <row r="1162" spans="2:2">
      <c r="B1162" s="210"/>
    </row>
    <row r="1163" spans="2:2">
      <c r="B1163" s="210"/>
    </row>
    <row r="1164" spans="2:2">
      <c r="B1164" s="210"/>
    </row>
    <row r="1165" spans="2:2">
      <c r="B1165" s="210"/>
    </row>
    <row r="1166" spans="2:2">
      <c r="B1166" s="210"/>
    </row>
    <row r="1167" spans="2:2">
      <c r="B1167" s="210"/>
    </row>
    <row r="1168" spans="2:2">
      <c r="B1168" s="210"/>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1"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09"/>
  <sheetViews>
    <sheetView topLeftCell="A43" zoomScaleNormal="100" zoomScaleSheetLayoutView="100" workbookViewId="0">
      <selection activeCell="D57" sqref="D57"/>
    </sheetView>
  </sheetViews>
  <sheetFormatPr defaultColWidth="9.140625" defaultRowHeight="14.25"/>
  <cols>
    <col min="1" max="1" width="5.28515625" style="213" customWidth="1"/>
    <col min="2" max="2" width="37.7109375" style="214" customWidth="1"/>
    <col min="3" max="3" width="9.7109375" style="214" customWidth="1"/>
    <col min="4" max="4" width="17" style="214" customWidth="1"/>
    <col min="5" max="5" width="27.42578125" style="214" customWidth="1"/>
    <col min="6" max="6" width="26.85546875" style="214" customWidth="1"/>
    <col min="7" max="7" width="30.5703125" style="214" customWidth="1"/>
    <col min="8" max="8" width="12" style="316" bestFit="1" customWidth="1"/>
    <col min="9" max="22" width="9.140625" style="316"/>
    <col min="23" max="16384" width="9.140625" style="212"/>
  </cols>
  <sheetData>
    <row r="1" spans="1:22" ht="25.5" customHeight="1">
      <c r="A1" s="427" t="s">
        <v>597</v>
      </c>
      <c r="B1" s="427"/>
      <c r="C1" s="427"/>
      <c r="D1" s="427"/>
      <c r="E1" s="427"/>
      <c r="F1" s="427"/>
      <c r="G1" s="427"/>
    </row>
    <row r="2" spans="1:22" ht="69" customHeight="1">
      <c r="A2" s="428" t="s">
        <v>622</v>
      </c>
      <c r="B2" s="428"/>
      <c r="C2" s="428"/>
      <c r="D2" s="428"/>
      <c r="E2" s="428"/>
      <c r="F2" s="428"/>
      <c r="G2" s="428"/>
    </row>
    <row r="3" spans="1:22" ht="15" customHeight="1">
      <c r="A3" s="417" t="s">
        <v>484</v>
      </c>
      <c r="B3" s="417"/>
      <c r="C3" s="417"/>
      <c r="D3" s="417"/>
      <c r="E3" s="417"/>
      <c r="F3" s="417"/>
      <c r="G3" s="417"/>
    </row>
    <row r="4" spans="1:22">
      <c r="A4" s="417"/>
      <c r="B4" s="417"/>
      <c r="C4" s="417"/>
      <c r="D4" s="417"/>
      <c r="E4" s="417"/>
      <c r="F4" s="417"/>
      <c r="G4" s="417"/>
    </row>
    <row r="5" spans="1:22">
      <c r="A5" s="418" t="str">
        <f>BCTinhHinhTaiChinh_06105!A5</f>
        <v>Tại 30 tháng 11 năm 2023/As at 30 November 2023</v>
      </c>
      <c r="B5" s="418"/>
      <c r="C5" s="418"/>
      <c r="D5" s="418"/>
      <c r="E5" s="418"/>
      <c r="F5" s="418"/>
      <c r="G5" s="418"/>
    </row>
    <row r="6" spans="1:22">
      <c r="A6" s="227"/>
      <c r="B6" s="227"/>
      <c r="C6" s="227"/>
      <c r="D6" s="227"/>
      <c r="E6" s="227"/>
      <c r="F6" s="60"/>
      <c r="G6" s="60"/>
    </row>
    <row r="7" spans="1:22" ht="15" customHeight="1">
      <c r="A7" s="429" t="s">
        <v>371</v>
      </c>
      <c r="B7" s="429"/>
      <c r="C7" s="426" t="s">
        <v>657</v>
      </c>
      <c r="D7" s="426"/>
      <c r="E7" s="426"/>
      <c r="F7" s="426"/>
      <c r="G7" s="26"/>
    </row>
    <row r="8" spans="1:22" ht="15" customHeight="1">
      <c r="A8" s="431" t="s">
        <v>370</v>
      </c>
      <c r="B8" s="431"/>
      <c r="C8" s="423" t="s">
        <v>658</v>
      </c>
      <c r="D8" s="423"/>
      <c r="E8" s="423"/>
      <c r="F8" s="423"/>
      <c r="G8" s="26"/>
    </row>
    <row r="9" spans="1:22" ht="15" customHeight="1">
      <c r="A9" s="429" t="s">
        <v>434</v>
      </c>
      <c r="B9" s="429"/>
      <c r="C9" s="426" t="s">
        <v>665</v>
      </c>
      <c r="D9" s="426"/>
      <c r="E9" s="426"/>
      <c r="F9" s="426"/>
      <c r="G9" s="26"/>
    </row>
    <row r="10" spans="1:22" ht="15" customHeight="1">
      <c r="A10" s="433" t="s">
        <v>464</v>
      </c>
      <c r="B10" s="433"/>
      <c r="C10" s="423" t="s">
        <v>660</v>
      </c>
      <c r="D10" s="423"/>
      <c r="E10" s="423"/>
      <c r="F10" s="423"/>
      <c r="G10" s="26"/>
    </row>
    <row r="11" spans="1:22" ht="15" customHeight="1">
      <c r="A11" s="429" t="s">
        <v>435</v>
      </c>
      <c r="B11" s="429"/>
      <c r="C11" s="426" t="s">
        <v>476</v>
      </c>
      <c r="D11" s="426"/>
      <c r="E11" s="426"/>
      <c r="F11" s="426"/>
      <c r="G11" s="29"/>
    </row>
    <row r="12" spans="1:22" ht="15" customHeight="1">
      <c r="A12" s="434" t="s">
        <v>436</v>
      </c>
      <c r="B12" s="434"/>
      <c r="C12" s="423" t="s">
        <v>470</v>
      </c>
      <c r="D12" s="423"/>
      <c r="E12" s="423"/>
      <c r="F12" s="423"/>
      <c r="G12" s="28"/>
    </row>
    <row r="13" spans="1:22" ht="15" customHeight="1">
      <c r="A13" s="432" t="s">
        <v>146</v>
      </c>
      <c r="B13" s="432"/>
      <c r="C13" s="426" t="str">
        <f>BCThuNhap_06203!B13</f>
        <v>Ngày 01 tháng 12 năm 2023</v>
      </c>
      <c r="D13" s="426"/>
      <c r="E13" s="426"/>
      <c r="F13" s="426"/>
      <c r="G13" s="26"/>
    </row>
    <row r="14" spans="1:22">
      <c r="A14" s="430" t="s">
        <v>147</v>
      </c>
      <c r="B14" s="430"/>
      <c r="C14" s="422">
        <f>BCThuNhap_06203!B14</f>
        <v>45261</v>
      </c>
      <c r="D14" s="422"/>
      <c r="E14" s="422"/>
      <c r="F14" s="422"/>
      <c r="G14" s="27"/>
    </row>
    <row r="15" spans="1:22" s="93" customFormat="1" ht="23.25" customHeight="1">
      <c r="A15" s="388" t="s">
        <v>624</v>
      </c>
      <c r="B15" s="389" t="s">
        <v>625</v>
      </c>
      <c r="C15" s="379"/>
      <c r="D15" s="379"/>
      <c r="E15" s="379"/>
      <c r="F15" s="379"/>
      <c r="G15" s="27"/>
      <c r="H15" s="319"/>
      <c r="I15" s="319"/>
      <c r="J15" s="319"/>
      <c r="K15" s="319"/>
      <c r="L15" s="319"/>
      <c r="M15" s="319"/>
      <c r="N15" s="319"/>
      <c r="O15" s="319"/>
      <c r="P15" s="319"/>
      <c r="Q15" s="319"/>
      <c r="R15" s="319"/>
      <c r="S15" s="319"/>
      <c r="T15" s="319"/>
      <c r="U15" s="319"/>
      <c r="V15" s="319"/>
    </row>
    <row r="16" spans="1:22" s="93" customFormat="1" ht="12.75">
      <c r="A16" s="397" t="s">
        <v>114</v>
      </c>
      <c r="B16" s="398" t="s">
        <v>460</v>
      </c>
      <c r="C16" s="106"/>
      <c r="D16" s="106"/>
      <c r="E16" s="106"/>
      <c r="F16" s="106"/>
      <c r="G16" s="106"/>
      <c r="H16" s="319"/>
      <c r="I16" s="319"/>
      <c r="J16" s="319"/>
      <c r="K16" s="319"/>
      <c r="L16" s="319"/>
      <c r="M16" s="319"/>
      <c r="N16" s="319"/>
      <c r="O16" s="319"/>
      <c r="P16" s="319"/>
      <c r="Q16" s="319"/>
      <c r="R16" s="319"/>
      <c r="S16" s="319"/>
      <c r="T16" s="319"/>
      <c r="U16" s="319"/>
      <c r="V16" s="319"/>
    </row>
    <row r="17" spans="1:22" s="281" customFormat="1" ht="60" customHeight="1">
      <c r="A17" s="149" t="s">
        <v>490</v>
      </c>
      <c r="B17" s="149" t="s">
        <v>296</v>
      </c>
      <c r="C17" s="149" t="s">
        <v>259</v>
      </c>
      <c r="D17" s="149" t="s">
        <v>440</v>
      </c>
      <c r="E17" s="149" t="s">
        <v>297</v>
      </c>
      <c r="F17" s="149" t="s">
        <v>298</v>
      </c>
      <c r="G17" s="11" t="s">
        <v>299</v>
      </c>
      <c r="H17" s="317"/>
      <c r="I17" s="317"/>
      <c r="J17" s="317"/>
      <c r="K17" s="317"/>
      <c r="L17" s="317"/>
      <c r="M17" s="317"/>
      <c r="N17" s="317"/>
      <c r="O17" s="317"/>
      <c r="P17" s="317"/>
      <c r="Q17" s="317"/>
      <c r="R17" s="317"/>
      <c r="S17" s="317"/>
      <c r="T17" s="317"/>
      <c r="U17" s="317"/>
      <c r="V17" s="317"/>
    </row>
    <row r="18" spans="1:22" s="281" customFormat="1" ht="39" customHeight="1">
      <c r="A18" s="30" t="s">
        <v>51</v>
      </c>
      <c r="B18" s="31" t="s">
        <v>300</v>
      </c>
      <c r="C18" s="290">
        <v>2246</v>
      </c>
      <c r="D18" s="108"/>
      <c r="E18" s="108"/>
      <c r="F18" s="108"/>
      <c r="G18" s="109"/>
      <c r="H18" s="317"/>
      <c r="I18" s="317"/>
      <c r="J18" s="317"/>
      <c r="K18" s="317"/>
      <c r="L18" s="317"/>
      <c r="M18" s="317"/>
      <c r="N18" s="317"/>
      <c r="O18" s="317"/>
      <c r="P18" s="317"/>
      <c r="Q18" s="317"/>
      <c r="R18" s="317"/>
      <c r="S18" s="317"/>
      <c r="T18" s="317"/>
      <c r="U18" s="317"/>
      <c r="V18" s="317"/>
    </row>
    <row r="19" spans="1:22" s="281" customFormat="1" ht="22.5" customHeight="1">
      <c r="A19" s="146"/>
      <c r="B19" s="146" t="s">
        <v>672</v>
      </c>
      <c r="C19" s="289" t="s">
        <v>703</v>
      </c>
      <c r="D19" s="146">
        <v>283535</v>
      </c>
      <c r="E19" s="146">
        <v>21950</v>
      </c>
      <c r="F19" s="146">
        <v>6223593250</v>
      </c>
      <c r="G19" s="150">
        <v>4.5659804315395375E-2</v>
      </c>
      <c r="H19" s="317"/>
      <c r="I19" s="317"/>
      <c r="J19" s="317"/>
      <c r="K19" s="317"/>
      <c r="L19" s="317"/>
      <c r="M19" s="317"/>
      <c r="N19" s="317"/>
      <c r="O19" s="317"/>
      <c r="P19" s="317"/>
      <c r="Q19" s="317"/>
      <c r="R19" s="317"/>
      <c r="S19" s="317"/>
      <c r="T19" s="317"/>
      <c r="U19" s="317"/>
      <c r="V19" s="317"/>
    </row>
    <row r="20" spans="1:22" s="281" customFormat="1" ht="22.5" customHeight="1">
      <c r="A20" s="146"/>
      <c r="B20" s="146" t="s">
        <v>724</v>
      </c>
      <c r="C20" s="289" t="s">
        <v>704</v>
      </c>
      <c r="D20" s="146">
        <v>22200</v>
      </c>
      <c r="E20" s="146">
        <v>38100</v>
      </c>
      <c r="F20" s="146">
        <v>845820000</v>
      </c>
      <c r="G20" s="150">
        <v>6.205414482388886E-3</v>
      </c>
      <c r="H20" s="317"/>
      <c r="I20" s="317"/>
      <c r="J20" s="317"/>
      <c r="K20" s="317"/>
      <c r="L20" s="317"/>
      <c r="M20" s="317"/>
      <c r="N20" s="317"/>
      <c r="O20" s="317"/>
      <c r="P20" s="317"/>
      <c r="Q20" s="317"/>
      <c r="R20" s="317"/>
      <c r="S20" s="317"/>
      <c r="T20" s="317"/>
      <c r="U20" s="317"/>
      <c r="V20" s="317"/>
    </row>
    <row r="21" spans="1:22" s="281" customFormat="1" ht="22.5" customHeight="1">
      <c r="A21" s="146"/>
      <c r="B21" s="146" t="s">
        <v>673</v>
      </c>
      <c r="C21" s="289" t="s">
        <v>705</v>
      </c>
      <c r="D21" s="146">
        <v>147498</v>
      </c>
      <c r="E21" s="146">
        <v>26300</v>
      </c>
      <c r="F21" s="146">
        <v>3879197400</v>
      </c>
      <c r="G21" s="150">
        <v>2.8459988799041536E-2</v>
      </c>
      <c r="H21" s="317"/>
      <c r="I21" s="317"/>
      <c r="J21" s="317"/>
      <c r="K21" s="317"/>
      <c r="L21" s="317"/>
      <c r="M21" s="317"/>
      <c r="N21" s="317"/>
      <c r="O21" s="317"/>
      <c r="P21" s="317"/>
      <c r="Q21" s="317"/>
      <c r="R21" s="317"/>
      <c r="S21" s="317"/>
      <c r="T21" s="317"/>
      <c r="U21" s="317"/>
      <c r="V21" s="317"/>
    </row>
    <row r="22" spans="1:22" s="281" customFormat="1" ht="22.5" customHeight="1">
      <c r="A22" s="146"/>
      <c r="B22" s="146" t="s">
        <v>674</v>
      </c>
      <c r="C22" s="289" t="s">
        <v>706</v>
      </c>
      <c r="D22" s="146">
        <v>48100</v>
      </c>
      <c r="E22" s="146">
        <v>92000</v>
      </c>
      <c r="F22" s="146">
        <v>4425200000</v>
      </c>
      <c r="G22" s="150">
        <v>3.2465773057467666E-2</v>
      </c>
      <c r="H22" s="317"/>
      <c r="I22" s="317"/>
      <c r="J22" s="317"/>
      <c r="K22" s="317"/>
      <c r="L22" s="317"/>
      <c r="M22" s="317"/>
      <c r="N22" s="317"/>
      <c r="O22" s="317"/>
      <c r="P22" s="317"/>
      <c r="Q22" s="317"/>
      <c r="R22" s="317"/>
      <c r="S22" s="317"/>
      <c r="T22" s="317"/>
      <c r="U22" s="317"/>
      <c r="V22" s="317"/>
    </row>
    <row r="23" spans="1:22" s="281" customFormat="1" ht="22.5" customHeight="1">
      <c r="A23" s="146"/>
      <c r="B23" s="146" t="s">
        <v>811</v>
      </c>
      <c r="C23" s="289" t="s">
        <v>707</v>
      </c>
      <c r="D23" s="146">
        <v>53800</v>
      </c>
      <c r="E23" s="146">
        <v>32000</v>
      </c>
      <c r="F23" s="146">
        <v>1721600000</v>
      </c>
      <c r="G23" s="150">
        <v>1.2630632490223342E-2</v>
      </c>
      <c r="H23" s="317"/>
      <c r="I23" s="317"/>
      <c r="J23" s="317"/>
      <c r="K23" s="317"/>
      <c r="L23" s="317"/>
      <c r="M23" s="317"/>
      <c r="N23" s="317"/>
      <c r="O23" s="317"/>
      <c r="P23" s="317"/>
      <c r="Q23" s="317"/>
      <c r="R23" s="317"/>
      <c r="S23" s="317"/>
      <c r="T23" s="317"/>
      <c r="U23" s="317"/>
      <c r="V23" s="317"/>
    </row>
    <row r="24" spans="1:22" s="281" customFormat="1" ht="22.5" customHeight="1">
      <c r="A24" s="146"/>
      <c r="B24" s="146" t="s">
        <v>798</v>
      </c>
      <c r="C24" s="289" t="s">
        <v>708</v>
      </c>
      <c r="D24" s="146">
        <v>48700</v>
      </c>
      <c r="E24" s="146">
        <v>38500</v>
      </c>
      <c r="F24" s="146">
        <v>1874950000</v>
      </c>
      <c r="G24" s="150">
        <v>1.3755694927709256E-2</v>
      </c>
      <c r="H24" s="317"/>
      <c r="I24" s="317"/>
      <c r="J24" s="317"/>
      <c r="K24" s="317"/>
      <c r="L24" s="317"/>
      <c r="M24" s="317"/>
      <c r="N24" s="317"/>
      <c r="O24" s="317"/>
      <c r="P24" s="317"/>
      <c r="Q24" s="317"/>
      <c r="R24" s="317"/>
      <c r="S24" s="317"/>
      <c r="T24" s="317"/>
      <c r="U24" s="317"/>
      <c r="V24" s="317"/>
    </row>
    <row r="25" spans="1:22" s="281" customFormat="1" ht="22.5" customHeight="1">
      <c r="A25" s="146"/>
      <c r="B25" s="146" t="s">
        <v>735</v>
      </c>
      <c r="C25" s="289" t="s">
        <v>709</v>
      </c>
      <c r="D25" s="146">
        <v>126900</v>
      </c>
      <c r="E25" s="146">
        <v>22800</v>
      </c>
      <c r="F25" s="146">
        <v>2893320000</v>
      </c>
      <c r="G25" s="150">
        <v>2.1227033919965728E-2</v>
      </c>
      <c r="H25" s="317"/>
      <c r="I25" s="317"/>
      <c r="J25" s="317"/>
      <c r="K25" s="317"/>
      <c r="L25" s="317"/>
      <c r="M25" s="317"/>
      <c r="N25" s="317"/>
      <c r="O25" s="317"/>
      <c r="P25" s="317"/>
      <c r="Q25" s="317"/>
      <c r="R25" s="317"/>
      <c r="S25" s="317"/>
      <c r="T25" s="317"/>
      <c r="U25" s="317"/>
      <c r="V25" s="317"/>
    </row>
    <row r="26" spans="1:22" s="281" customFormat="1" ht="22.5" customHeight="1">
      <c r="A26" s="146"/>
      <c r="B26" s="146" t="s">
        <v>812</v>
      </c>
      <c r="C26" s="289" t="s">
        <v>710</v>
      </c>
      <c r="D26" s="146">
        <v>95600</v>
      </c>
      <c r="E26" s="146">
        <v>20000</v>
      </c>
      <c r="F26" s="146">
        <v>1912000000</v>
      </c>
      <c r="G26" s="150">
        <v>1.4027514708008264E-2</v>
      </c>
      <c r="H26" s="317"/>
      <c r="I26" s="317"/>
      <c r="J26" s="317"/>
      <c r="K26" s="317"/>
      <c r="L26" s="317"/>
      <c r="M26" s="317"/>
      <c r="N26" s="317"/>
      <c r="O26" s="317"/>
      <c r="P26" s="317"/>
      <c r="Q26" s="317"/>
      <c r="R26" s="317"/>
      <c r="S26" s="317"/>
      <c r="T26" s="317"/>
      <c r="U26" s="317"/>
      <c r="V26" s="317"/>
    </row>
    <row r="27" spans="1:22" s="281" customFormat="1" ht="22.5" customHeight="1">
      <c r="A27" s="146"/>
      <c r="B27" s="146" t="s">
        <v>733</v>
      </c>
      <c r="C27" s="289" t="s">
        <v>711</v>
      </c>
      <c r="D27" s="146">
        <v>67300</v>
      </c>
      <c r="E27" s="146">
        <v>91900</v>
      </c>
      <c r="F27" s="146">
        <v>6184870000</v>
      </c>
      <c r="G27" s="150">
        <v>4.5375708625585293E-2</v>
      </c>
      <c r="H27" s="317"/>
      <c r="I27" s="317"/>
      <c r="J27" s="317"/>
      <c r="K27" s="317"/>
      <c r="L27" s="317"/>
      <c r="M27" s="317"/>
      <c r="N27" s="317"/>
      <c r="O27" s="317"/>
      <c r="P27" s="317"/>
      <c r="Q27" s="317"/>
      <c r="R27" s="317"/>
      <c r="S27" s="317"/>
      <c r="T27" s="317"/>
      <c r="U27" s="317"/>
      <c r="V27" s="317"/>
    </row>
    <row r="28" spans="1:22" s="281" customFormat="1" ht="22.5" customHeight="1">
      <c r="A28" s="146"/>
      <c r="B28" s="146" t="s">
        <v>813</v>
      </c>
      <c r="C28" s="289" t="s">
        <v>712</v>
      </c>
      <c r="D28" s="146">
        <v>136500</v>
      </c>
      <c r="E28" s="146">
        <v>21500</v>
      </c>
      <c r="F28" s="146">
        <v>2934750000</v>
      </c>
      <c r="G28" s="150">
        <v>2.1530987860526807E-2</v>
      </c>
      <c r="H28" s="317"/>
      <c r="I28" s="317"/>
      <c r="J28" s="317"/>
      <c r="K28" s="317"/>
      <c r="L28" s="317"/>
      <c r="M28" s="317"/>
      <c r="N28" s="317"/>
      <c r="O28" s="317"/>
      <c r="P28" s="317"/>
      <c r="Q28" s="317"/>
      <c r="R28" s="317"/>
      <c r="S28" s="317"/>
      <c r="T28" s="317"/>
      <c r="U28" s="317"/>
      <c r="V28" s="317"/>
    </row>
    <row r="29" spans="1:22" s="281" customFormat="1" ht="22.5" customHeight="1">
      <c r="A29" s="146"/>
      <c r="B29" s="146" t="s">
        <v>799</v>
      </c>
      <c r="C29" s="289" t="s">
        <v>713</v>
      </c>
      <c r="D29" s="146">
        <v>24200</v>
      </c>
      <c r="E29" s="146">
        <v>70200</v>
      </c>
      <c r="F29" s="146">
        <v>1698840000</v>
      </c>
      <c r="G29" s="150">
        <v>1.24636522419209E-2</v>
      </c>
      <c r="H29" s="317"/>
      <c r="I29" s="317"/>
      <c r="J29" s="317"/>
      <c r="K29" s="317"/>
      <c r="L29" s="317"/>
      <c r="M29" s="317"/>
      <c r="N29" s="317"/>
      <c r="O29" s="317"/>
      <c r="P29" s="317"/>
      <c r="Q29" s="317"/>
      <c r="R29" s="317"/>
      <c r="S29" s="317"/>
      <c r="T29" s="317"/>
      <c r="U29" s="317"/>
      <c r="V29" s="317"/>
    </row>
    <row r="30" spans="1:22" s="281" customFormat="1" ht="22.5" customHeight="1">
      <c r="A30" s="146"/>
      <c r="B30" s="146" t="s">
        <v>675</v>
      </c>
      <c r="C30" s="289" t="s">
        <v>714</v>
      </c>
      <c r="D30" s="146">
        <v>62600</v>
      </c>
      <c r="E30" s="146">
        <v>35500</v>
      </c>
      <c r="F30" s="146">
        <v>2222300000</v>
      </c>
      <c r="G30" s="150">
        <v>1.6304051221551655E-2</v>
      </c>
      <c r="H30" s="317"/>
      <c r="I30" s="317"/>
      <c r="J30" s="317"/>
      <c r="K30" s="317"/>
      <c r="L30" s="317"/>
      <c r="M30" s="317"/>
      <c r="N30" s="317"/>
      <c r="O30" s="317"/>
      <c r="P30" s="317"/>
      <c r="Q30" s="317"/>
      <c r="R30" s="317"/>
      <c r="S30" s="317"/>
      <c r="T30" s="317"/>
      <c r="U30" s="317"/>
      <c r="V30" s="317"/>
    </row>
    <row r="31" spans="1:22" s="281" customFormat="1" ht="22.5" customHeight="1">
      <c r="A31" s="146"/>
      <c r="B31" s="146" t="s">
        <v>800</v>
      </c>
      <c r="C31" s="289" t="s">
        <v>715</v>
      </c>
      <c r="D31" s="146">
        <v>220900</v>
      </c>
      <c r="E31" s="146">
        <v>18000</v>
      </c>
      <c r="F31" s="146">
        <v>3976200000</v>
      </c>
      <c r="G31" s="150">
        <v>2.9171654802292082E-2</v>
      </c>
      <c r="H31" s="317"/>
      <c r="I31" s="317"/>
      <c r="J31" s="317"/>
      <c r="K31" s="317"/>
      <c r="L31" s="317"/>
      <c r="M31" s="317"/>
      <c r="N31" s="317"/>
      <c r="O31" s="317"/>
      <c r="P31" s="317"/>
      <c r="Q31" s="317"/>
      <c r="R31" s="317"/>
      <c r="S31" s="317"/>
      <c r="T31" s="317"/>
      <c r="U31" s="317"/>
      <c r="V31" s="317"/>
    </row>
    <row r="32" spans="1:22" s="281" customFormat="1" ht="22.5" customHeight="1">
      <c r="A32" s="146"/>
      <c r="B32" s="146" t="s">
        <v>725</v>
      </c>
      <c r="C32" s="289" t="s">
        <v>702</v>
      </c>
      <c r="D32" s="146">
        <v>185000</v>
      </c>
      <c r="E32" s="146">
        <v>26550</v>
      </c>
      <c r="F32" s="146">
        <v>4911750000</v>
      </c>
      <c r="G32" s="150">
        <v>3.6035379376077196E-2</v>
      </c>
      <c r="H32" s="317"/>
      <c r="I32" s="317"/>
      <c r="J32" s="317"/>
      <c r="K32" s="317"/>
      <c r="L32" s="317"/>
      <c r="M32" s="317"/>
      <c r="N32" s="317"/>
      <c r="O32" s="317"/>
      <c r="P32" s="317"/>
      <c r="Q32" s="317"/>
      <c r="R32" s="317"/>
      <c r="S32" s="317"/>
      <c r="T32" s="317"/>
      <c r="U32" s="317"/>
      <c r="V32" s="317"/>
    </row>
    <row r="33" spans="1:22" s="281" customFormat="1" ht="22.5" customHeight="1">
      <c r="A33" s="146"/>
      <c r="B33" s="146" t="s">
        <v>736</v>
      </c>
      <c r="C33" s="289" t="s">
        <v>679</v>
      </c>
      <c r="D33" s="146">
        <v>143000</v>
      </c>
      <c r="E33" s="146">
        <v>21450</v>
      </c>
      <c r="F33" s="146">
        <v>3067350000</v>
      </c>
      <c r="G33" s="150">
        <v>2.2503816547912735E-2</v>
      </c>
      <c r="H33" s="317"/>
      <c r="I33" s="317"/>
      <c r="J33" s="317"/>
      <c r="K33" s="317"/>
      <c r="L33" s="317"/>
      <c r="M33" s="317"/>
      <c r="N33" s="317"/>
      <c r="O33" s="317"/>
      <c r="P33" s="317"/>
      <c r="Q33" s="317"/>
      <c r="R33" s="317"/>
      <c r="S33" s="317"/>
      <c r="T33" s="317"/>
      <c r="U33" s="317"/>
      <c r="V33" s="317"/>
    </row>
    <row r="34" spans="1:22" s="281" customFormat="1" ht="22.5" customHeight="1">
      <c r="A34" s="146"/>
      <c r="B34" s="146" t="s">
        <v>676</v>
      </c>
      <c r="C34" s="289" t="s">
        <v>681</v>
      </c>
      <c r="D34" s="146">
        <v>67800</v>
      </c>
      <c r="E34" s="146">
        <v>49000</v>
      </c>
      <c r="F34" s="146">
        <v>3322200000</v>
      </c>
      <c r="G34" s="150">
        <v>2.4373540461791347E-2</v>
      </c>
      <c r="H34" s="317"/>
      <c r="I34" s="317"/>
      <c r="J34" s="317"/>
      <c r="K34" s="317"/>
      <c r="L34" s="317"/>
      <c r="M34" s="317"/>
      <c r="N34" s="317"/>
      <c r="O34" s="317"/>
      <c r="P34" s="317"/>
      <c r="Q34" s="317"/>
      <c r="R34" s="317"/>
      <c r="S34" s="317"/>
      <c r="T34" s="317"/>
      <c r="U34" s="317"/>
      <c r="V34" s="317"/>
    </row>
    <row r="35" spans="1:22" s="281" customFormat="1" ht="22.5" customHeight="1">
      <c r="A35" s="146"/>
      <c r="B35" s="146" t="s">
        <v>719</v>
      </c>
      <c r="C35" s="289" t="s">
        <v>682</v>
      </c>
      <c r="D35" s="146">
        <v>104700</v>
      </c>
      <c r="E35" s="146">
        <v>31100</v>
      </c>
      <c r="F35" s="146">
        <v>3256170000</v>
      </c>
      <c r="G35" s="150">
        <v>2.3889106990991251E-2</v>
      </c>
      <c r="H35" s="317"/>
      <c r="I35" s="317"/>
      <c r="J35" s="317"/>
      <c r="K35" s="317"/>
      <c r="L35" s="317"/>
      <c r="M35" s="317"/>
      <c r="N35" s="317"/>
      <c r="O35" s="317"/>
      <c r="P35" s="317"/>
      <c r="Q35" s="317"/>
      <c r="R35" s="317"/>
      <c r="S35" s="317"/>
      <c r="T35" s="317"/>
      <c r="U35" s="317"/>
      <c r="V35" s="317"/>
    </row>
    <row r="36" spans="1:22" s="281" customFormat="1" ht="22.5" customHeight="1">
      <c r="A36" s="146"/>
      <c r="B36" s="146" t="s">
        <v>737</v>
      </c>
      <c r="C36" s="289" t="s">
        <v>683</v>
      </c>
      <c r="D36" s="146">
        <v>114100</v>
      </c>
      <c r="E36" s="146">
        <v>31200</v>
      </c>
      <c r="F36" s="146">
        <v>3559920000</v>
      </c>
      <c r="G36" s="150">
        <v>2.6117588995466935E-2</v>
      </c>
      <c r="H36" s="317"/>
      <c r="I36" s="317"/>
      <c r="J36" s="317"/>
      <c r="K36" s="317"/>
      <c r="L36" s="317"/>
      <c r="M36" s="317"/>
      <c r="N36" s="317"/>
      <c r="O36" s="317"/>
      <c r="P36" s="317"/>
      <c r="Q36" s="317"/>
      <c r="R36" s="317"/>
      <c r="S36" s="317"/>
      <c r="T36" s="317"/>
      <c r="U36" s="317"/>
      <c r="V36" s="317"/>
    </row>
    <row r="37" spans="1:22" s="281" customFormat="1" ht="22.5" customHeight="1">
      <c r="A37" s="146"/>
      <c r="B37" s="146" t="s">
        <v>726</v>
      </c>
      <c r="C37" s="289" t="s">
        <v>684</v>
      </c>
      <c r="D37" s="146">
        <v>290695</v>
      </c>
      <c r="E37" s="146">
        <v>17800</v>
      </c>
      <c r="F37" s="146">
        <v>5174371000</v>
      </c>
      <c r="G37" s="150">
        <v>3.7962115746439033E-2</v>
      </c>
      <c r="H37" s="317"/>
      <c r="I37" s="317"/>
      <c r="J37" s="317"/>
      <c r="K37" s="317"/>
      <c r="L37" s="317"/>
      <c r="M37" s="317"/>
      <c r="N37" s="317"/>
      <c r="O37" s="317"/>
      <c r="P37" s="317"/>
      <c r="Q37" s="317"/>
      <c r="R37" s="317"/>
      <c r="S37" s="317"/>
      <c r="T37" s="317"/>
      <c r="U37" s="317"/>
      <c r="V37" s="317"/>
    </row>
    <row r="38" spans="1:22" s="281" customFormat="1" ht="22.5" customHeight="1">
      <c r="A38" s="146"/>
      <c r="B38" s="146" t="s">
        <v>677</v>
      </c>
      <c r="C38" s="289" t="s">
        <v>686</v>
      </c>
      <c r="D38" s="146">
        <v>115605</v>
      </c>
      <c r="E38" s="146">
        <v>18200</v>
      </c>
      <c r="F38" s="146">
        <v>2104011000</v>
      </c>
      <c r="G38" s="150">
        <v>1.5436216134053963E-2</v>
      </c>
      <c r="H38" s="317"/>
      <c r="I38" s="317"/>
      <c r="J38" s="317"/>
      <c r="K38" s="317"/>
      <c r="L38" s="317"/>
      <c r="M38" s="317"/>
      <c r="N38" s="317"/>
      <c r="O38" s="317"/>
      <c r="P38" s="317"/>
      <c r="Q38" s="317"/>
      <c r="R38" s="317"/>
      <c r="S38" s="317"/>
      <c r="T38" s="317"/>
      <c r="U38" s="317"/>
      <c r="V38" s="317"/>
    </row>
    <row r="39" spans="1:22" s="281" customFormat="1" ht="22.5" customHeight="1">
      <c r="A39" s="146"/>
      <c r="B39" s="146" t="s">
        <v>678</v>
      </c>
      <c r="C39" s="289" t="s">
        <v>688</v>
      </c>
      <c r="D39" s="146">
        <v>28400</v>
      </c>
      <c r="E39" s="146">
        <v>38500</v>
      </c>
      <c r="F39" s="146">
        <v>1093400000</v>
      </c>
      <c r="G39" s="150">
        <v>8.0218015594854791E-3</v>
      </c>
      <c r="H39" s="317"/>
      <c r="I39" s="317"/>
      <c r="J39" s="317"/>
      <c r="K39" s="317"/>
      <c r="L39" s="317"/>
      <c r="M39" s="317"/>
      <c r="N39" s="317"/>
      <c r="O39" s="317"/>
      <c r="P39" s="317"/>
      <c r="Q39" s="317"/>
      <c r="R39" s="317"/>
      <c r="S39" s="317"/>
      <c r="T39" s="317"/>
      <c r="U39" s="317"/>
      <c r="V39" s="317"/>
    </row>
    <row r="40" spans="1:22" s="281" customFormat="1" ht="22.5" customHeight="1">
      <c r="A40" s="146"/>
      <c r="B40" s="146" t="s">
        <v>720</v>
      </c>
      <c r="C40" s="289" t="s">
        <v>690</v>
      </c>
      <c r="D40" s="146">
        <v>40900</v>
      </c>
      <c r="E40" s="146">
        <v>37000</v>
      </c>
      <c r="F40" s="146">
        <v>1513300000</v>
      </c>
      <c r="G40" s="150">
        <v>1.1102425736207587E-2</v>
      </c>
      <c r="H40" s="317"/>
      <c r="I40" s="317"/>
      <c r="J40" s="317"/>
      <c r="K40" s="317"/>
      <c r="L40" s="317"/>
      <c r="M40" s="317"/>
      <c r="N40" s="317"/>
      <c r="O40" s="317"/>
      <c r="P40" s="317"/>
      <c r="Q40" s="317"/>
      <c r="R40" s="317"/>
      <c r="S40" s="317"/>
      <c r="T40" s="317"/>
      <c r="U40" s="317"/>
      <c r="V40" s="317"/>
    </row>
    <row r="41" spans="1:22" s="281" customFormat="1" ht="22.5" customHeight="1">
      <c r="A41" s="146"/>
      <c r="B41" s="146" t="s">
        <v>739</v>
      </c>
      <c r="C41" s="289" t="s">
        <v>691</v>
      </c>
      <c r="D41" s="146">
        <v>41200</v>
      </c>
      <c r="E41" s="146">
        <v>80500</v>
      </c>
      <c r="F41" s="146">
        <v>3316600000</v>
      </c>
      <c r="G41" s="150">
        <v>2.4332455690680026E-2</v>
      </c>
      <c r="H41" s="317"/>
      <c r="I41" s="317"/>
      <c r="J41" s="317"/>
      <c r="K41" s="317"/>
      <c r="L41" s="317"/>
      <c r="M41" s="317"/>
      <c r="N41" s="317"/>
      <c r="O41" s="317"/>
      <c r="P41" s="317"/>
      <c r="Q41" s="317"/>
      <c r="R41" s="317"/>
      <c r="S41" s="317"/>
      <c r="T41" s="317"/>
      <c r="U41" s="317"/>
      <c r="V41" s="317"/>
    </row>
    <row r="42" spans="1:22" s="281" customFormat="1" ht="22.5" customHeight="1">
      <c r="A42" s="146"/>
      <c r="B42" s="146" t="s">
        <v>721</v>
      </c>
      <c r="C42" s="289" t="s">
        <v>693</v>
      </c>
      <c r="D42" s="146">
        <v>133100</v>
      </c>
      <c r="E42" s="146">
        <v>28000</v>
      </c>
      <c r="F42" s="146">
        <v>3726800000</v>
      </c>
      <c r="G42" s="150">
        <v>2.734191517458431E-2</v>
      </c>
      <c r="H42" s="317"/>
      <c r="I42" s="317"/>
      <c r="J42" s="317"/>
      <c r="K42" s="317"/>
      <c r="L42" s="317"/>
      <c r="M42" s="317"/>
      <c r="N42" s="317"/>
      <c r="O42" s="317"/>
      <c r="P42" s="317"/>
      <c r="Q42" s="317"/>
      <c r="R42" s="317"/>
      <c r="S42" s="317"/>
      <c r="T42" s="317"/>
      <c r="U42" s="317"/>
      <c r="V42" s="317"/>
    </row>
    <row r="43" spans="1:22" s="281" customFormat="1" ht="22.5" customHeight="1">
      <c r="A43" s="146"/>
      <c r="B43" s="146" t="s">
        <v>680</v>
      </c>
      <c r="C43" s="289" t="s">
        <v>694</v>
      </c>
      <c r="D43" s="146">
        <v>96800</v>
      </c>
      <c r="E43" s="146">
        <v>38600</v>
      </c>
      <c r="F43" s="146">
        <v>3736480000</v>
      </c>
      <c r="G43" s="150">
        <v>2.7412933136076737E-2</v>
      </c>
      <c r="H43" s="317"/>
      <c r="I43" s="317"/>
      <c r="J43" s="317"/>
      <c r="K43" s="317"/>
      <c r="L43" s="317"/>
      <c r="M43" s="317"/>
      <c r="N43" s="317"/>
      <c r="O43" s="317"/>
      <c r="P43" s="317"/>
      <c r="Q43" s="317"/>
      <c r="R43" s="317"/>
      <c r="S43" s="317"/>
      <c r="T43" s="317"/>
      <c r="U43" s="317"/>
      <c r="V43" s="317"/>
    </row>
    <row r="44" spans="1:22" s="281" customFormat="1" ht="22.5" customHeight="1">
      <c r="A44" s="146"/>
      <c r="B44" s="146" t="s">
        <v>814</v>
      </c>
      <c r="C44" s="289" t="s">
        <v>696</v>
      </c>
      <c r="D44" s="146">
        <v>132600</v>
      </c>
      <c r="E44" s="146">
        <v>26200</v>
      </c>
      <c r="F44" s="146">
        <v>3474120000</v>
      </c>
      <c r="G44" s="150">
        <v>2.5488111609511335E-2</v>
      </c>
      <c r="H44" s="317"/>
      <c r="I44" s="317"/>
      <c r="J44" s="317"/>
      <c r="K44" s="317"/>
      <c r="L44" s="317"/>
      <c r="M44" s="317"/>
      <c r="N44" s="317"/>
      <c r="O44" s="317"/>
      <c r="P44" s="317"/>
      <c r="Q44" s="317"/>
      <c r="R44" s="317"/>
      <c r="S44" s="317"/>
      <c r="T44" s="317"/>
      <c r="U44" s="317"/>
      <c r="V44" s="317"/>
    </row>
    <row r="45" spans="1:22" s="281" customFormat="1" ht="22.5" customHeight="1">
      <c r="A45" s="146"/>
      <c r="B45" s="146" t="s">
        <v>685</v>
      </c>
      <c r="C45" s="289" t="s">
        <v>697</v>
      </c>
      <c r="D45" s="146">
        <v>113500</v>
      </c>
      <c r="E45" s="146">
        <v>31300</v>
      </c>
      <c r="F45" s="146">
        <v>3552550000</v>
      </c>
      <c r="G45" s="150">
        <v>2.6063518502057931E-2</v>
      </c>
      <c r="H45" s="317"/>
      <c r="I45" s="317"/>
      <c r="J45" s="317"/>
      <c r="K45" s="317"/>
      <c r="L45" s="317"/>
      <c r="M45" s="317"/>
      <c r="N45" s="317"/>
      <c r="O45" s="317"/>
      <c r="P45" s="317"/>
      <c r="Q45" s="317"/>
      <c r="R45" s="317"/>
      <c r="S45" s="317"/>
      <c r="T45" s="317"/>
      <c r="U45" s="317"/>
      <c r="V45" s="317"/>
    </row>
    <row r="46" spans="1:22" s="281" customFormat="1" ht="22.5" customHeight="1">
      <c r="A46" s="146"/>
      <c r="B46" s="146" t="s">
        <v>687</v>
      </c>
      <c r="C46" s="289" t="s">
        <v>722</v>
      </c>
      <c r="D46" s="146">
        <v>164200</v>
      </c>
      <c r="E46" s="146">
        <v>27500</v>
      </c>
      <c r="F46" s="146">
        <v>4515500000</v>
      </c>
      <c r="G46" s="150">
        <v>3.3128264991637721E-2</v>
      </c>
      <c r="H46" s="317"/>
      <c r="I46" s="317"/>
      <c r="J46" s="317"/>
      <c r="K46" s="317"/>
      <c r="L46" s="317"/>
      <c r="M46" s="317"/>
      <c r="N46" s="317"/>
      <c r="O46" s="317"/>
      <c r="P46" s="317"/>
      <c r="Q46" s="317"/>
      <c r="R46" s="317"/>
      <c r="S46" s="317"/>
      <c r="T46" s="317"/>
      <c r="U46" s="317"/>
      <c r="V46" s="317"/>
    </row>
    <row r="47" spans="1:22" s="281" customFormat="1" ht="22.5" customHeight="1">
      <c r="A47" s="146"/>
      <c r="B47" s="146" t="s">
        <v>689</v>
      </c>
      <c r="C47" s="289" t="s">
        <v>723</v>
      </c>
      <c r="D47" s="146">
        <v>133500</v>
      </c>
      <c r="E47" s="146">
        <v>29500</v>
      </c>
      <c r="F47" s="146">
        <v>3938250000</v>
      </c>
      <c r="G47" s="150">
        <v>2.8893232112350183E-2</v>
      </c>
      <c r="H47" s="317"/>
      <c r="I47" s="317"/>
      <c r="J47" s="317"/>
      <c r="K47" s="317"/>
      <c r="L47" s="317"/>
      <c r="M47" s="317"/>
      <c r="N47" s="317"/>
      <c r="O47" s="317"/>
      <c r="P47" s="317"/>
      <c r="Q47" s="317"/>
      <c r="R47" s="317"/>
      <c r="S47" s="317"/>
      <c r="T47" s="317"/>
      <c r="U47" s="317"/>
      <c r="V47" s="317"/>
    </row>
    <row r="48" spans="1:22" s="281" customFormat="1" ht="22.5" customHeight="1">
      <c r="A48" s="146"/>
      <c r="B48" s="146" t="s">
        <v>692</v>
      </c>
      <c r="C48" s="289" t="s">
        <v>727</v>
      </c>
      <c r="D48" s="146">
        <v>76942</v>
      </c>
      <c r="E48" s="146">
        <v>84700</v>
      </c>
      <c r="F48" s="146">
        <v>6516987400</v>
      </c>
      <c r="G48" s="150">
        <v>4.7812309940065134E-2</v>
      </c>
      <c r="H48" s="317"/>
      <c r="I48" s="317"/>
      <c r="J48" s="317"/>
      <c r="K48" s="317"/>
      <c r="L48" s="317"/>
      <c r="M48" s="317"/>
      <c r="N48" s="317"/>
      <c r="O48" s="317"/>
      <c r="P48" s="317"/>
      <c r="Q48" s="317"/>
      <c r="R48" s="317"/>
      <c r="S48" s="317"/>
      <c r="T48" s="317"/>
      <c r="U48" s="317"/>
      <c r="V48" s="317"/>
    </row>
    <row r="49" spans="1:22" s="281" customFormat="1" ht="22.5" customHeight="1">
      <c r="A49" s="146"/>
      <c r="B49" s="146" t="s">
        <v>738</v>
      </c>
      <c r="C49" s="289" t="s">
        <v>728</v>
      </c>
      <c r="D49" s="146">
        <v>12900</v>
      </c>
      <c r="E49" s="146">
        <v>33100</v>
      </c>
      <c r="F49" s="146">
        <v>426990000</v>
      </c>
      <c r="G49" s="150">
        <v>3.1326404315755486E-3</v>
      </c>
      <c r="H49" s="317"/>
      <c r="I49" s="317"/>
      <c r="J49" s="317"/>
      <c r="K49" s="317"/>
      <c r="L49" s="317"/>
      <c r="M49" s="317"/>
      <c r="N49" s="317"/>
      <c r="O49" s="317"/>
      <c r="P49" s="317"/>
      <c r="Q49" s="317"/>
      <c r="R49" s="317"/>
      <c r="S49" s="317"/>
      <c r="T49" s="317"/>
      <c r="U49" s="317"/>
      <c r="V49" s="317"/>
    </row>
    <row r="50" spans="1:22" s="281" customFormat="1" ht="22.5" customHeight="1">
      <c r="A50" s="146"/>
      <c r="B50" s="146" t="s">
        <v>801</v>
      </c>
      <c r="C50" s="289" t="s">
        <v>729</v>
      </c>
      <c r="D50" s="146">
        <v>39500</v>
      </c>
      <c r="E50" s="146">
        <v>54500</v>
      </c>
      <c r="F50" s="146">
        <v>2152750000</v>
      </c>
      <c r="G50" s="150">
        <v>1.5793793037481584E-2</v>
      </c>
      <c r="H50" s="317"/>
      <c r="I50" s="317"/>
      <c r="J50" s="317"/>
      <c r="K50" s="317"/>
      <c r="L50" s="317"/>
      <c r="M50" s="317"/>
      <c r="N50" s="317"/>
      <c r="O50" s="317"/>
      <c r="P50" s="317"/>
      <c r="Q50" s="317"/>
      <c r="R50" s="317"/>
      <c r="S50" s="317"/>
      <c r="T50" s="317"/>
      <c r="U50" s="317"/>
      <c r="V50" s="317"/>
    </row>
    <row r="51" spans="1:22" s="281" customFormat="1" ht="22.5" customHeight="1">
      <c r="A51" s="146"/>
      <c r="B51" s="146" t="s">
        <v>815</v>
      </c>
      <c r="C51" s="289" t="s">
        <v>730</v>
      </c>
      <c r="D51" s="146">
        <v>154200</v>
      </c>
      <c r="E51" s="146">
        <v>18700</v>
      </c>
      <c r="F51" s="146">
        <v>2883540000</v>
      </c>
      <c r="G51" s="150">
        <v>2.1155282301846313E-2</v>
      </c>
      <c r="H51" s="317"/>
      <c r="I51" s="317"/>
      <c r="J51" s="317"/>
      <c r="K51" s="317"/>
      <c r="L51" s="317"/>
      <c r="M51" s="317"/>
      <c r="N51" s="317"/>
      <c r="O51" s="317"/>
      <c r="P51" s="317"/>
      <c r="Q51" s="317"/>
      <c r="R51" s="317"/>
      <c r="S51" s="317"/>
      <c r="T51" s="317"/>
      <c r="U51" s="317"/>
      <c r="V51" s="317"/>
    </row>
    <row r="52" spans="1:22" s="281" customFormat="1" ht="22.5" customHeight="1">
      <c r="A52" s="146"/>
      <c r="B52" s="146" t="s">
        <v>816</v>
      </c>
      <c r="C52" s="289" t="s">
        <v>731</v>
      </c>
      <c r="D52" s="146">
        <v>16300</v>
      </c>
      <c r="E52" s="146">
        <v>102000</v>
      </c>
      <c r="F52" s="146">
        <v>1662600000</v>
      </c>
      <c r="G52" s="150">
        <v>1.2197775080300493E-2</v>
      </c>
      <c r="H52" s="317"/>
      <c r="I52" s="317"/>
      <c r="J52" s="317"/>
      <c r="K52" s="317"/>
      <c r="L52" s="317"/>
      <c r="M52" s="317"/>
      <c r="N52" s="317"/>
      <c r="O52" s="317"/>
      <c r="P52" s="317"/>
      <c r="Q52" s="317"/>
      <c r="R52" s="317"/>
      <c r="S52" s="317"/>
      <c r="T52" s="317"/>
      <c r="U52" s="317"/>
      <c r="V52" s="317"/>
    </row>
    <row r="53" spans="1:22" s="281" customFormat="1" ht="22.5" customHeight="1">
      <c r="A53" s="146"/>
      <c r="B53" s="146" t="s">
        <v>740</v>
      </c>
      <c r="C53" s="289" t="s">
        <v>732</v>
      </c>
      <c r="D53" s="146">
        <v>41400</v>
      </c>
      <c r="E53" s="146">
        <v>67400</v>
      </c>
      <c r="F53" s="146">
        <v>2790360000</v>
      </c>
      <c r="G53" s="150">
        <v>2.0471661056819006E-2</v>
      </c>
      <c r="H53" s="317"/>
      <c r="I53" s="317"/>
      <c r="J53" s="317"/>
      <c r="K53" s="317"/>
      <c r="L53" s="317"/>
      <c r="M53" s="317"/>
      <c r="N53" s="317"/>
      <c r="O53" s="317"/>
      <c r="P53" s="317"/>
      <c r="Q53" s="317"/>
      <c r="R53" s="317"/>
      <c r="S53" s="317"/>
      <c r="T53" s="317"/>
      <c r="U53" s="317"/>
      <c r="V53" s="317"/>
    </row>
    <row r="54" spans="1:22" s="281" customFormat="1" ht="22.5" customHeight="1">
      <c r="A54" s="146"/>
      <c r="B54" s="146" t="s">
        <v>695</v>
      </c>
      <c r="C54" s="289" t="s">
        <v>734</v>
      </c>
      <c r="D54" s="146">
        <v>216000</v>
      </c>
      <c r="E54" s="146">
        <v>19100</v>
      </c>
      <c r="F54" s="146">
        <v>4125600000</v>
      </c>
      <c r="G54" s="150">
        <v>3.0267737803011976E-2</v>
      </c>
      <c r="H54" s="317"/>
      <c r="I54" s="317"/>
      <c r="J54" s="317"/>
      <c r="K54" s="317"/>
      <c r="L54" s="317"/>
      <c r="M54" s="317"/>
      <c r="N54" s="317"/>
      <c r="O54" s="317"/>
      <c r="P54" s="317"/>
      <c r="Q54" s="317"/>
      <c r="R54" s="317"/>
      <c r="S54" s="317"/>
      <c r="T54" s="317"/>
      <c r="U54" s="317"/>
      <c r="V54" s="317"/>
    </row>
    <row r="55" spans="1:22" s="282" customFormat="1" ht="30" customHeight="1">
      <c r="A55" s="32"/>
      <c r="B55" s="33" t="s">
        <v>301</v>
      </c>
      <c r="C55" s="291">
        <v>2247</v>
      </c>
      <c r="D55" s="146">
        <v>3800175</v>
      </c>
      <c r="E55" s="146"/>
      <c r="F55" s="146">
        <v>115614240050</v>
      </c>
      <c r="G55" s="150">
        <v>0.84821153386850057</v>
      </c>
      <c r="H55" s="317"/>
      <c r="I55" s="317"/>
      <c r="J55" s="317"/>
      <c r="K55" s="317"/>
      <c r="L55" s="317"/>
      <c r="M55" s="317"/>
      <c r="N55" s="317"/>
      <c r="O55" s="317"/>
      <c r="P55" s="317"/>
      <c r="Q55" s="317"/>
      <c r="R55" s="317"/>
      <c r="S55" s="317"/>
      <c r="T55" s="317"/>
      <c r="U55" s="317"/>
      <c r="V55" s="317"/>
    </row>
    <row r="56" spans="1:22" s="281" customFormat="1" ht="35.25" customHeight="1">
      <c r="A56" s="30" t="s">
        <v>61</v>
      </c>
      <c r="B56" s="31" t="s">
        <v>302</v>
      </c>
      <c r="C56" s="290">
        <v>2248</v>
      </c>
      <c r="D56" s="108"/>
      <c r="E56" s="108"/>
      <c r="F56" s="108"/>
      <c r="G56" s="112"/>
      <c r="H56" s="317"/>
      <c r="I56" s="317"/>
      <c r="J56" s="317"/>
      <c r="K56" s="317"/>
      <c r="L56" s="317"/>
      <c r="M56" s="317"/>
      <c r="N56" s="317"/>
      <c r="O56" s="317"/>
      <c r="P56" s="317"/>
      <c r="Q56" s="317"/>
      <c r="R56" s="317"/>
      <c r="S56" s="317"/>
      <c r="T56" s="317"/>
      <c r="U56" s="317"/>
      <c r="V56" s="317"/>
    </row>
    <row r="57" spans="1:22" s="282" customFormat="1" ht="29.25" customHeight="1">
      <c r="A57" s="32"/>
      <c r="B57" s="33" t="s">
        <v>301</v>
      </c>
      <c r="C57" s="291">
        <v>2249</v>
      </c>
      <c r="D57" s="146">
        <v>0</v>
      </c>
      <c r="E57" s="146"/>
      <c r="F57" s="146">
        <v>0</v>
      </c>
      <c r="G57" s="146">
        <v>0</v>
      </c>
      <c r="H57" s="317"/>
      <c r="I57" s="317"/>
      <c r="J57" s="317"/>
      <c r="K57" s="317"/>
      <c r="L57" s="317"/>
      <c r="M57" s="317"/>
      <c r="N57" s="317"/>
      <c r="O57" s="317"/>
      <c r="P57" s="317"/>
      <c r="Q57" s="317"/>
      <c r="R57" s="317"/>
      <c r="S57" s="317"/>
      <c r="T57" s="317"/>
      <c r="U57" s="317"/>
      <c r="V57" s="317"/>
    </row>
    <row r="58" spans="1:22" s="281" customFormat="1" ht="27" customHeight="1">
      <c r="A58" s="37"/>
      <c r="B58" s="38" t="s">
        <v>303</v>
      </c>
      <c r="C58" s="292">
        <v>2250</v>
      </c>
      <c r="D58" s="111">
        <v>3800175</v>
      </c>
      <c r="E58" s="111"/>
      <c r="F58" s="111">
        <v>115614240050</v>
      </c>
      <c r="G58" s="228">
        <v>0.84821153386850057</v>
      </c>
      <c r="H58" s="317"/>
      <c r="I58" s="317"/>
      <c r="J58" s="317"/>
      <c r="K58" s="317"/>
      <c r="L58" s="317"/>
      <c r="M58" s="317"/>
      <c r="N58" s="317"/>
      <c r="O58" s="317"/>
      <c r="P58" s="317"/>
      <c r="Q58" s="317"/>
      <c r="R58" s="317"/>
      <c r="S58" s="317"/>
      <c r="T58" s="317"/>
      <c r="U58" s="317"/>
      <c r="V58" s="317"/>
    </row>
    <row r="59" spans="1:22" s="283" customFormat="1" ht="30.75" customHeight="1">
      <c r="A59" s="30" t="s">
        <v>114</v>
      </c>
      <c r="B59" s="31" t="s">
        <v>304</v>
      </c>
      <c r="C59" s="290">
        <v>2251</v>
      </c>
      <c r="D59" s="108"/>
      <c r="E59" s="108"/>
      <c r="F59" s="108"/>
      <c r="G59" s="113"/>
      <c r="H59" s="318"/>
      <c r="I59" s="318"/>
      <c r="J59" s="318"/>
      <c r="K59" s="318"/>
      <c r="L59" s="318"/>
      <c r="M59" s="318"/>
      <c r="N59" s="318"/>
      <c r="O59" s="318"/>
      <c r="P59" s="318"/>
      <c r="Q59" s="318"/>
      <c r="R59" s="318"/>
      <c r="S59" s="318"/>
      <c r="T59" s="318"/>
      <c r="U59" s="318"/>
      <c r="V59" s="318"/>
    </row>
    <row r="60" spans="1:22" s="282" customFormat="1" ht="27" customHeight="1">
      <c r="A60" s="32">
        <v>1</v>
      </c>
      <c r="B60" s="33" t="s">
        <v>650</v>
      </c>
      <c r="C60" s="293">
        <v>2251.1</v>
      </c>
      <c r="D60" s="146">
        <v>0</v>
      </c>
      <c r="E60" s="146"/>
      <c r="F60" s="146">
        <v>0</v>
      </c>
      <c r="G60" s="146">
        <v>0</v>
      </c>
      <c r="H60" s="317"/>
      <c r="I60" s="317"/>
      <c r="J60" s="317"/>
      <c r="K60" s="317"/>
      <c r="L60" s="317"/>
      <c r="M60" s="317"/>
      <c r="N60" s="317"/>
      <c r="O60" s="317"/>
      <c r="P60" s="317"/>
      <c r="Q60" s="317"/>
      <c r="R60" s="317"/>
      <c r="S60" s="317"/>
      <c r="T60" s="317"/>
      <c r="U60" s="317"/>
      <c r="V60" s="317"/>
    </row>
    <row r="61" spans="1:22" s="282" customFormat="1" ht="30.75" customHeight="1">
      <c r="A61" s="32">
        <v>2</v>
      </c>
      <c r="B61" s="33" t="s">
        <v>651</v>
      </c>
      <c r="C61" s="293">
        <v>2251.1999999999998</v>
      </c>
      <c r="D61" s="146">
        <v>0</v>
      </c>
      <c r="E61" s="146"/>
      <c r="F61" s="146">
        <v>0</v>
      </c>
      <c r="G61" s="146">
        <v>0</v>
      </c>
      <c r="H61" s="317"/>
      <c r="I61" s="317"/>
      <c r="J61" s="317"/>
      <c r="K61" s="317"/>
      <c r="L61" s="317"/>
      <c r="M61" s="317"/>
      <c r="N61" s="317"/>
      <c r="O61" s="317"/>
      <c r="P61" s="317"/>
      <c r="Q61" s="317"/>
      <c r="R61" s="317"/>
      <c r="S61" s="317"/>
      <c r="T61" s="317"/>
      <c r="U61" s="317"/>
      <c r="V61" s="317"/>
    </row>
    <row r="62" spans="1:22" s="282" customFormat="1" ht="30" customHeight="1">
      <c r="A62" s="32"/>
      <c r="B62" s="33" t="s">
        <v>301</v>
      </c>
      <c r="C62" s="291">
        <v>2252</v>
      </c>
      <c r="D62" s="146">
        <v>0</v>
      </c>
      <c r="E62" s="146"/>
      <c r="F62" s="146">
        <v>0</v>
      </c>
      <c r="G62" s="146">
        <v>0</v>
      </c>
      <c r="H62" s="317"/>
      <c r="I62" s="317"/>
      <c r="J62" s="317"/>
      <c r="K62" s="317"/>
      <c r="L62" s="317"/>
      <c r="M62" s="317"/>
      <c r="N62" s="317"/>
      <c r="O62" s="317"/>
      <c r="P62" s="317"/>
      <c r="Q62" s="317"/>
      <c r="R62" s="317"/>
      <c r="S62" s="317"/>
      <c r="T62" s="317"/>
      <c r="U62" s="317"/>
      <c r="V62" s="317"/>
    </row>
    <row r="63" spans="1:22" s="281" customFormat="1" ht="31.5" customHeight="1">
      <c r="A63" s="30" t="s">
        <v>115</v>
      </c>
      <c r="B63" s="31" t="s">
        <v>305</v>
      </c>
      <c r="C63" s="290">
        <v>2253</v>
      </c>
      <c r="D63" s="108"/>
      <c r="E63" s="108"/>
      <c r="F63" s="108"/>
      <c r="G63" s="113"/>
      <c r="H63" s="317"/>
      <c r="I63" s="317"/>
      <c r="J63" s="317"/>
      <c r="K63" s="317"/>
      <c r="L63" s="317"/>
      <c r="M63" s="317"/>
      <c r="N63" s="317"/>
      <c r="O63" s="317"/>
      <c r="P63" s="317"/>
      <c r="Q63" s="317"/>
      <c r="R63" s="317"/>
      <c r="S63" s="317"/>
      <c r="T63" s="317"/>
      <c r="U63" s="317"/>
      <c r="V63" s="317"/>
    </row>
    <row r="64" spans="1:22" s="281" customFormat="1" ht="33.75" customHeight="1">
      <c r="A64" s="144" t="s">
        <v>605</v>
      </c>
      <c r="B64" s="145" t="s">
        <v>606</v>
      </c>
      <c r="C64" s="293" t="s">
        <v>607</v>
      </c>
      <c r="D64" s="146">
        <v>0</v>
      </c>
      <c r="E64" s="146"/>
      <c r="F64" s="146">
        <v>0</v>
      </c>
      <c r="G64" s="146">
        <v>0</v>
      </c>
      <c r="H64" s="317"/>
      <c r="I64" s="317"/>
      <c r="J64" s="317"/>
      <c r="K64" s="317"/>
      <c r="L64" s="317"/>
      <c r="M64" s="317"/>
      <c r="N64" s="317"/>
      <c r="O64" s="317"/>
      <c r="P64" s="317"/>
      <c r="Q64" s="317"/>
      <c r="R64" s="317"/>
      <c r="S64" s="317"/>
      <c r="T64" s="317"/>
      <c r="U64" s="317"/>
      <c r="V64" s="317"/>
    </row>
    <row r="65" spans="1:22" s="281" customFormat="1" ht="39" hidden="1" customHeight="1">
      <c r="A65" s="144"/>
      <c r="B65" s="33"/>
      <c r="C65" s="293" t="s">
        <v>656</v>
      </c>
      <c r="D65" s="146"/>
      <c r="E65" s="146"/>
      <c r="F65" s="146"/>
      <c r="G65" s="150">
        <f>F65/F83</f>
        <v>0</v>
      </c>
      <c r="H65" s="317"/>
      <c r="I65" s="317"/>
      <c r="J65" s="317"/>
      <c r="K65" s="317"/>
      <c r="L65" s="317"/>
      <c r="M65" s="317"/>
      <c r="N65" s="317"/>
      <c r="O65" s="317"/>
      <c r="P65" s="317"/>
      <c r="Q65" s="317"/>
      <c r="R65" s="317"/>
      <c r="S65" s="317"/>
      <c r="T65" s="317"/>
      <c r="U65" s="317"/>
      <c r="V65" s="317"/>
    </row>
    <row r="66" spans="1:22" s="282" customFormat="1" ht="32.25" customHeight="1">
      <c r="A66" s="192"/>
      <c r="B66" s="33" t="s">
        <v>301</v>
      </c>
      <c r="C66" s="294">
        <v>2254</v>
      </c>
      <c r="D66" s="146">
        <f>SUM(D65)</f>
        <v>0</v>
      </c>
      <c r="E66" s="146"/>
      <c r="F66" s="146">
        <f>SUM(F65)</f>
        <v>0</v>
      </c>
      <c r="G66" s="146">
        <f>+F66/F83</f>
        <v>0</v>
      </c>
      <c r="H66" s="317"/>
      <c r="I66" s="317"/>
      <c r="J66" s="317"/>
      <c r="K66" s="317"/>
      <c r="L66" s="317"/>
      <c r="M66" s="317"/>
      <c r="N66" s="317"/>
      <c r="O66" s="317"/>
      <c r="P66" s="317"/>
      <c r="Q66" s="317"/>
      <c r="R66" s="317"/>
      <c r="S66" s="317"/>
      <c r="T66" s="317"/>
      <c r="U66" s="317"/>
      <c r="V66" s="317"/>
    </row>
    <row r="67" spans="1:22" s="281" customFormat="1" ht="33" customHeight="1">
      <c r="A67" s="30"/>
      <c r="B67" s="31" t="s">
        <v>306</v>
      </c>
      <c r="C67" s="290">
        <v>2255</v>
      </c>
      <c r="D67" s="108">
        <v>3800175</v>
      </c>
      <c r="E67" s="108"/>
      <c r="F67" s="108">
        <v>115614240050</v>
      </c>
      <c r="G67" s="229">
        <v>0.84821153386850057</v>
      </c>
      <c r="H67" s="317"/>
      <c r="I67" s="317"/>
      <c r="J67" s="317"/>
      <c r="K67" s="317"/>
      <c r="L67" s="317"/>
      <c r="M67" s="317"/>
      <c r="N67" s="317"/>
      <c r="O67" s="317"/>
      <c r="P67" s="317"/>
      <c r="Q67" s="317"/>
      <c r="R67" s="317"/>
      <c r="S67" s="317"/>
      <c r="T67" s="317"/>
      <c r="U67" s="317"/>
      <c r="V67" s="317"/>
    </row>
    <row r="68" spans="1:22" s="281" customFormat="1" ht="29.25" customHeight="1">
      <c r="A68" s="30" t="s">
        <v>116</v>
      </c>
      <c r="B68" s="31" t="s">
        <v>307</v>
      </c>
      <c r="C68" s="290">
        <v>2256</v>
      </c>
      <c r="D68" s="108"/>
      <c r="E68" s="108"/>
      <c r="F68" s="114"/>
      <c r="G68" s="115"/>
      <c r="H68" s="317"/>
      <c r="I68" s="317"/>
      <c r="J68" s="317"/>
      <c r="K68" s="317"/>
      <c r="L68" s="317"/>
      <c r="M68" s="317"/>
      <c r="N68" s="317"/>
      <c r="O68" s="317"/>
      <c r="P68" s="317"/>
      <c r="Q68" s="317"/>
      <c r="R68" s="317"/>
      <c r="S68" s="317"/>
      <c r="T68" s="317"/>
      <c r="U68" s="317"/>
      <c r="V68" s="317"/>
    </row>
    <row r="69" spans="1:22" s="281" customFormat="1" ht="33" customHeight="1">
      <c r="A69" s="32">
        <v>1</v>
      </c>
      <c r="B69" s="33" t="s">
        <v>308</v>
      </c>
      <c r="C69" s="291">
        <v>2256.1</v>
      </c>
      <c r="D69" s="110"/>
      <c r="E69" s="110"/>
      <c r="F69" s="110">
        <v>205671010</v>
      </c>
      <c r="G69" s="150">
        <v>1.5089189946579052E-3</v>
      </c>
      <c r="H69" s="317"/>
      <c r="I69" s="317"/>
      <c r="J69" s="317"/>
      <c r="K69" s="317"/>
      <c r="L69" s="317"/>
      <c r="M69" s="317"/>
      <c r="N69" s="317"/>
      <c r="O69" s="317"/>
      <c r="P69" s="317"/>
      <c r="Q69" s="317"/>
      <c r="R69" s="317"/>
      <c r="S69" s="317"/>
      <c r="T69" s="317"/>
      <c r="U69" s="317"/>
      <c r="V69" s="317"/>
    </row>
    <row r="70" spans="1:22" s="281" customFormat="1" ht="33" customHeight="1">
      <c r="A70" s="32">
        <v>2</v>
      </c>
      <c r="B70" s="33" t="s">
        <v>487</v>
      </c>
      <c r="C70" s="291">
        <v>2256.1999999999998</v>
      </c>
      <c r="D70" s="110"/>
      <c r="E70" s="110"/>
      <c r="F70" s="110">
        <v>0</v>
      </c>
      <c r="G70" s="110">
        <v>0</v>
      </c>
      <c r="H70" s="317"/>
      <c r="I70" s="317"/>
      <c r="J70" s="317"/>
      <c r="K70" s="317"/>
      <c r="L70" s="317"/>
      <c r="M70" s="317"/>
      <c r="N70" s="317"/>
      <c r="O70" s="317"/>
      <c r="P70" s="317"/>
      <c r="Q70" s="317"/>
      <c r="R70" s="317"/>
      <c r="S70" s="317"/>
      <c r="T70" s="317"/>
      <c r="U70" s="317"/>
      <c r="V70" s="317"/>
    </row>
    <row r="71" spans="1:22" s="281" customFormat="1" ht="33" customHeight="1">
      <c r="A71" s="34">
        <v>3</v>
      </c>
      <c r="B71" s="35" t="s">
        <v>309</v>
      </c>
      <c r="C71" s="295">
        <v>2256.3000000000002</v>
      </c>
      <c r="D71" s="110"/>
      <c r="E71" s="110"/>
      <c r="F71" s="110">
        <v>132219178</v>
      </c>
      <c r="G71" s="150">
        <v>9.7003476154590104E-4</v>
      </c>
      <c r="H71" s="317"/>
      <c r="I71" s="317"/>
      <c r="J71" s="317"/>
      <c r="K71" s="317"/>
      <c r="L71" s="317"/>
      <c r="M71" s="317"/>
      <c r="N71" s="317"/>
      <c r="O71" s="317"/>
      <c r="P71" s="317"/>
      <c r="Q71" s="317"/>
      <c r="R71" s="317"/>
      <c r="S71" s="317"/>
      <c r="T71" s="317"/>
      <c r="U71" s="317"/>
      <c r="V71" s="317"/>
    </row>
    <row r="72" spans="1:22" s="284" customFormat="1" ht="46.5" customHeight="1">
      <c r="A72" s="34">
        <v>4</v>
      </c>
      <c r="B72" s="35" t="s">
        <v>451</v>
      </c>
      <c r="C72" s="291">
        <v>2256.4</v>
      </c>
      <c r="D72" s="110"/>
      <c r="E72" s="110"/>
      <c r="F72" s="110">
        <v>0</v>
      </c>
      <c r="G72" s="110">
        <v>0</v>
      </c>
      <c r="H72" s="317"/>
      <c r="I72" s="317"/>
      <c r="J72" s="317"/>
      <c r="K72" s="317"/>
      <c r="L72" s="317"/>
      <c r="M72" s="317"/>
      <c r="N72" s="317"/>
      <c r="O72" s="317"/>
      <c r="P72" s="317"/>
      <c r="Q72" s="317"/>
      <c r="R72" s="317"/>
      <c r="S72" s="317"/>
      <c r="T72" s="317"/>
      <c r="U72" s="317"/>
      <c r="V72" s="317"/>
    </row>
    <row r="73" spans="1:22" s="284" customFormat="1" ht="42.75" customHeight="1">
      <c r="A73" s="32">
        <v>5</v>
      </c>
      <c r="B73" s="33" t="s">
        <v>310</v>
      </c>
      <c r="C73" s="291">
        <v>2256.5</v>
      </c>
      <c r="D73" s="110"/>
      <c r="E73" s="110"/>
      <c r="F73" s="110">
        <v>153973000</v>
      </c>
      <c r="G73" s="303">
        <v>1.1296331182720483E-3</v>
      </c>
      <c r="H73" s="317"/>
      <c r="I73" s="317"/>
      <c r="J73" s="317"/>
      <c r="K73" s="317"/>
      <c r="L73" s="317"/>
      <c r="M73" s="317"/>
      <c r="N73" s="317"/>
      <c r="O73" s="317"/>
      <c r="P73" s="317"/>
      <c r="Q73" s="317"/>
      <c r="R73" s="317"/>
      <c r="S73" s="317"/>
      <c r="T73" s="317"/>
      <c r="U73" s="317"/>
      <c r="V73" s="317"/>
    </row>
    <row r="74" spans="1:22" s="281" customFormat="1" ht="35.25" customHeight="1">
      <c r="A74" s="32">
        <v>6</v>
      </c>
      <c r="B74" s="33" t="s">
        <v>311</v>
      </c>
      <c r="C74" s="291">
        <v>2256.6</v>
      </c>
      <c r="D74" s="110"/>
      <c r="E74" s="110"/>
      <c r="F74" s="110">
        <v>0</v>
      </c>
      <c r="G74" s="110">
        <v>0</v>
      </c>
      <c r="H74" s="317"/>
      <c r="I74" s="317"/>
      <c r="J74" s="317"/>
      <c r="K74" s="317"/>
      <c r="L74" s="317"/>
      <c r="M74" s="317"/>
      <c r="N74" s="317"/>
      <c r="O74" s="317"/>
      <c r="P74" s="317"/>
      <c r="Q74" s="317"/>
      <c r="R74" s="317"/>
      <c r="S74" s="317"/>
      <c r="T74" s="317"/>
      <c r="U74" s="317"/>
      <c r="V74" s="317"/>
    </row>
    <row r="75" spans="1:22" s="281" customFormat="1" ht="30.75" customHeight="1">
      <c r="A75" s="34">
        <v>7</v>
      </c>
      <c r="B75" s="33" t="s">
        <v>312</v>
      </c>
      <c r="C75" s="291">
        <v>2256.6999999999998</v>
      </c>
      <c r="D75" s="110"/>
      <c r="E75" s="110"/>
      <c r="F75" s="110"/>
      <c r="G75" s="110">
        <v>0</v>
      </c>
      <c r="H75" s="317"/>
      <c r="I75" s="317"/>
      <c r="J75" s="317"/>
      <c r="K75" s="317"/>
      <c r="L75" s="317"/>
      <c r="M75" s="317"/>
      <c r="N75" s="317"/>
      <c r="O75" s="317"/>
      <c r="P75" s="317"/>
      <c r="Q75" s="317"/>
      <c r="R75" s="317"/>
      <c r="S75" s="317"/>
      <c r="T75" s="317"/>
      <c r="U75" s="317"/>
      <c r="V75" s="317"/>
    </row>
    <row r="76" spans="1:22" s="282" customFormat="1" ht="39" customHeight="1">
      <c r="A76" s="32"/>
      <c r="B76" s="33" t="s">
        <v>301</v>
      </c>
      <c r="C76" s="291">
        <v>2257</v>
      </c>
      <c r="D76" s="146"/>
      <c r="E76" s="146"/>
      <c r="F76" s="146">
        <v>491863188</v>
      </c>
      <c r="G76" s="150">
        <v>3.6085868744758546E-3</v>
      </c>
      <c r="H76" s="317"/>
      <c r="I76" s="317"/>
      <c r="J76" s="317"/>
      <c r="K76" s="317"/>
      <c r="L76" s="317"/>
      <c r="M76" s="317"/>
      <c r="N76" s="317"/>
      <c r="O76" s="317"/>
      <c r="P76" s="317"/>
      <c r="Q76" s="317"/>
      <c r="R76" s="317"/>
      <c r="S76" s="317"/>
      <c r="T76" s="317"/>
      <c r="U76" s="317"/>
      <c r="V76" s="317"/>
    </row>
    <row r="77" spans="1:22" s="281" customFormat="1" ht="39" customHeight="1">
      <c r="A77" s="30" t="s">
        <v>72</v>
      </c>
      <c r="B77" s="31" t="s">
        <v>313</v>
      </c>
      <c r="C77" s="296">
        <v>2258</v>
      </c>
      <c r="D77" s="108"/>
      <c r="E77" s="108"/>
      <c r="F77" s="114"/>
      <c r="G77" s="115"/>
      <c r="H77" s="317"/>
      <c r="I77" s="317"/>
      <c r="J77" s="317"/>
      <c r="K77" s="317"/>
      <c r="L77" s="317"/>
      <c r="M77" s="317"/>
      <c r="N77" s="317"/>
      <c r="O77" s="317"/>
      <c r="P77" s="317"/>
      <c r="Q77" s="317"/>
      <c r="R77" s="317"/>
      <c r="S77" s="317"/>
      <c r="T77" s="317"/>
      <c r="U77" s="317"/>
      <c r="V77" s="317"/>
    </row>
    <row r="78" spans="1:22" s="281" customFormat="1" ht="28.5" customHeight="1">
      <c r="A78" s="32">
        <v>1</v>
      </c>
      <c r="B78" s="33" t="s">
        <v>795</v>
      </c>
      <c r="C78" s="291">
        <v>2259</v>
      </c>
      <c r="D78" s="110"/>
      <c r="E78" s="110"/>
      <c r="F78" s="110">
        <v>15197443028</v>
      </c>
      <c r="G78" s="116">
        <v>0.11149704790762953</v>
      </c>
      <c r="H78" s="317"/>
      <c r="I78" s="317"/>
      <c r="J78" s="317"/>
      <c r="K78" s="317"/>
      <c r="L78" s="317"/>
      <c r="M78" s="317"/>
      <c r="N78" s="317"/>
      <c r="O78" s="317"/>
      <c r="P78" s="317"/>
      <c r="Q78" s="317"/>
      <c r="R78" s="317"/>
      <c r="S78" s="317"/>
      <c r="T78" s="317"/>
      <c r="U78" s="317"/>
      <c r="V78" s="317"/>
    </row>
    <row r="79" spans="1:22" s="281" customFormat="1" ht="64.5" customHeight="1">
      <c r="A79" s="32">
        <v>2</v>
      </c>
      <c r="B79" s="33" t="s">
        <v>649</v>
      </c>
      <c r="C79" s="291">
        <v>2260</v>
      </c>
      <c r="D79" s="110"/>
      <c r="E79" s="110"/>
      <c r="F79" s="110">
        <v>5000000000</v>
      </c>
      <c r="G79" s="303">
        <v>3.6682831349393999E-2</v>
      </c>
      <c r="H79" s="317"/>
      <c r="I79" s="317"/>
      <c r="J79" s="317"/>
      <c r="K79" s="317"/>
      <c r="L79" s="317"/>
      <c r="M79" s="317"/>
      <c r="N79" s="317"/>
      <c r="O79" s="317"/>
      <c r="P79" s="317"/>
      <c r="Q79" s="317"/>
      <c r="R79" s="317"/>
      <c r="S79" s="317"/>
      <c r="T79" s="317"/>
      <c r="U79" s="317"/>
      <c r="V79" s="317"/>
    </row>
    <row r="80" spans="1:22" s="281" customFormat="1" ht="33" customHeight="1">
      <c r="A80" s="32">
        <v>3</v>
      </c>
      <c r="B80" s="33" t="s">
        <v>314</v>
      </c>
      <c r="C80" s="291">
        <v>2261</v>
      </c>
      <c r="D80" s="110"/>
      <c r="E80" s="110"/>
      <c r="F80" s="110">
        <v>0</v>
      </c>
      <c r="G80" s="110">
        <v>0</v>
      </c>
      <c r="H80" s="317"/>
      <c r="I80" s="317"/>
      <c r="J80" s="317"/>
      <c r="K80" s="317"/>
      <c r="L80" s="317"/>
      <c r="M80" s="317"/>
      <c r="N80" s="317"/>
      <c r="O80" s="317"/>
      <c r="P80" s="317"/>
      <c r="Q80" s="317"/>
      <c r="R80" s="317"/>
      <c r="S80" s="317"/>
      <c r="T80" s="317"/>
      <c r="U80" s="317"/>
      <c r="V80" s="317"/>
    </row>
    <row r="81" spans="1:22" s="281" customFormat="1" ht="32.25" customHeight="1">
      <c r="A81" s="32">
        <v>4</v>
      </c>
      <c r="B81" s="33" t="s">
        <v>315</v>
      </c>
      <c r="C81" s="291">
        <v>2262</v>
      </c>
      <c r="D81" s="110"/>
      <c r="E81" s="110"/>
      <c r="F81" s="110">
        <v>0</v>
      </c>
      <c r="G81" s="110">
        <v>0</v>
      </c>
      <c r="H81" s="317"/>
      <c r="I81" s="317"/>
      <c r="J81" s="317"/>
      <c r="K81" s="317"/>
      <c r="L81" s="317"/>
      <c r="M81" s="317"/>
      <c r="N81" s="317"/>
      <c r="O81" s="317"/>
      <c r="P81" s="317"/>
      <c r="Q81" s="317"/>
      <c r="R81" s="317"/>
      <c r="S81" s="317"/>
      <c r="T81" s="317"/>
      <c r="U81" s="317"/>
      <c r="V81" s="317"/>
    </row>
    <row r="82" spans="1:22" s="282" customFormat="1" ht="33" customHeight="1">
      <c r="A82" s="32"/>
      <c r="B82" s="33" t="s">
        <v>301</v>
      </c>
      <c r="C82" s="294">
        <v>2263</v>
      </c>
      <c r="D82" s="146"/>
      <c r="E82" s="146"/>
      <c r="F82" s="146">
        <v>20197443028</v>
      </c>
      <c r="G82" s="150">
        <v>0.14817987925702353</v>
      </c>
      <c r="H82" s="317"/>
      <c r="I82" s="317"/>
      <c r="J82" s="317"/>
      <c r="K82" s="317"/>
      <c r="L82" s="317"/>
      <c r="M82" s="317"/>
      <c r="N82" s="317"/>
      <c r="O82" s="317"/>
      <c r="P82" s="317"/>
      <c r="Q82" s="317"/>
      <c r="R82" s="317"/>
      <c r="S82" s="317"/>
      <c r="T82" s="317"/>
      <c r="U82" s="317"/>
      <c r="V82" s="317"/>
    </row>
    <row r="83" spans="1:22" s="281" customFormat="1" ht="36.75" customHeight="1">
      <c r="A83" s="30" t="s">
        <v>117</v>
      </c>
      <c r="B83" s="31" t="s">
        <v>316</v>
      </c>
      <c r="C83" s="297">
        <v>2264</v>
      </c>
      <c r="D83" s="114"/>
      <c r="E83" s="114"/>
      <c r="F83" s="114">
        <v>136303546266</v>
      </c>
      <c r="G83" s="39">
        <v>1</v>
      </c>
      <c r="H83" s="317"/>
      <c r="I83" s="317"/>
      <c r="J83" s="317"/>
      <c r="K83" s="317"/>
      <c r="L83" s="317"/>
      <c r="M83" s="317"/>
      <c r="N83" s="317"/>
      <c r="O83" s="317"/>
      <c r="P83" s="317"/>
      <c r="Q83" s="317"/>
      <c r="R83" s="317"/>
      <c r="S83" s="317"/>
      <c r="T83" s="317"/>
      <c r="U83" s="317"/>
      <c r="V83" s="317"/>
    </row>
    <row r="84" spans="1:22" s="93" customFormat="1" ht="17.25" customHeight="1">
      <c r="A84" s="437"/>
      <c r="B84" s="437"/>
      <c r="C84" s="437"/>
      <c r="D84" s="437"/>
      <c r="E84" s="437"/>
      <c r="F84" s="437"/>
      <c r="G84" s="437"/>
      <c r="H84" s="319"/>
      <c r="I84" s="319"/>
      <c r="J84" s="319"/>
      <c r="K84" s="319"/>
      <c r="L84" s="319"/>
      <c r="M84" s="319"/>
      <c r="N84" s="319"/>
      <c r="O84" s="319"/>
      <c r="P84" s="319"/>
      <c r="Q84" s="319"/>
      <c r="R84" s="319"/>
      <c r="S84" s="319"/>
      <c r="T84" s="319"/>
      <c r="U84" s="319"/>
      <c r="V84" s="319"/>
    </row>
    <row r="85" spans="1:22" s="93" customFormat="1" ht="12.75">
      <c r="A85" s="22" t="s">
        <v>195</v>
      </c>
      <c r="B85" s="47"/>
      <c r="C85" s="48"/>
      <c r="D85" s="106"/>
      <c r="E85" s="23" t="s">
        <v>196</v>
      </c>
      <c r="F85" s="47"/>
      <c r="G85" s="36"/>
      <c r="H85" s="319"/>
      <c r="I85" s="319"/>
      <c r="J85" s="319"/>
      <c r="K85" s="319"/>
      <c r="L85" s="319"/>
      <c r="M85" s="319"/>
      <c r="N85" s="319"/>
      <c r="O85" s="319"/>
      <c r="P85" s="319"/>
      <c r="Q85" s="319"/>
      <c r="R85" s="319"/>
      <c r="S85" s="319"/>
      <c r="T85" s="319"/>
      <c r="U85" s="319"/>
      <c r="V85" s="319"/>
    </row>
    <row r="86" spans="1:22" s="93" customFormat="1" ht="12.75">
      <c r="A86" s="24" t="s">
        <v>197</v>
      </c>
      <c r="B86" s="47"/>
      <c r="C86" s="48"/>
      <c r="D86" s="106"/>
      <c r="E86" s="25" t="s">
        <v>198</v>
      </c>
      <c r="F86" s="47"/>
      <c r="G86" s="47"/>
      <c r="H86" s="319"/>
      <c r="I86" s="319"/>
      <c r="J86" s="319"/>
      <c r="K86" s="319"/>
      <c r="L86" s="319"/>
      <c r="M86" s="319"/>
      <c r="N86" s="319"/>
      <c r="O86" s="319"/>
      <c r="P86" s="319"/>
      <c r="Q86" s="319"/>
      <c r="R86" s="319"/>
      <c r="S86" s="319"/>
      <c r="T86" s="319"/>
      <c r="U86" s="319"/>
      <c r="V86" s="319"/>
    </row>
    <row r="87" spans="1:22" s="93" customFormat="1" ht="12.75">
      <c r="A87" s="24"/>
      <c r="B87" s="47"/>
      <c r="C87" s="48"/>
      <c r="D87" s="106"/>
      <c r="E87" s="25"/>
      <c r="F87" s="47"/>
      <c r="G87" s="47"/>
      <c r="H87" s="319"/>
      <c r="I87" s="319"/>
      <c r="J87" s="319"/>
      <c r="K87" s="319"/>
      <c r="L87" s="319"/>
      <c r="M87" s="319"/>
      <c r="N87" s="319"/>
      <c r="O87" s="319"/>
      <c r="P87" s="319"/>
      <c r="Q87" s="319"/>
      <c r="R87" s="319"/>
      <c r="S87" s="319"/>
      <c r="T87" s="319"/>
      <c r="U87" s="319"/>
      <c r="V87" s="319"/>
    </row>
    <row r="88" spans="1:22" s="93" customFormat="1" ht="12.75">
      <c r="A88" s="24"/>
      <c r="B88" s="47"/>
      <c r="C88" s="48"/>
      <c r="D88" s="106"/>
      <c r="E88" s="25"/>
      <c r="F88" s="47"/>
      <c r="G88" s="47"/>
      <c r="H88" s="319"/>
      <c r="I88" s="319"/>
      <c r="J88" s="319"/>
      <c r="K88" s="319"/>
      <c r="L88" s="319"/>
      <c r="M88" s="319"/>
      <c r="N88" s="319"/>
      <c r="O88" s="319"/>
      <c r="P88" s="319"/>
      <c r="Q88" s="319"/>
      <c r="R88" s="319"/>
      <c r="S88" s="319"/>
      <c r="T88" s="319"/>
      <c r="U88" s="319"/>
      <c r="V88" s="319"/>
    </row>
    <row r="89" spans="1:22" s="93" customFormat="1" ht="12.75">
      <c r="A89" s="24"/>
      <c r="B89" s="47"/>
      <c r="C89" s="48"/>
      <c r="D89" s="106"/>
      <c r="E89" s="25"/>
      <c r="F89" s="47"/>
      <c r="G89" s="47"/>
      <c r="H89" s="319"/>
      <c r="I89" s="319"/>
      <c r="J89" s="319"/>
      <c r="K89" s="319"/>
      <c r="L89" s="319"/>
      <c r="M89" s="319"/>
      <c r="N89" s="319"/>
      <c r="O89" s="319"/>
      <c r="P89" s="319"/>
      <c r="Q89" s="319"/>
      <c r="R89" s="319"/>
      <c r="S89" s="319"/>
      <c r="T89" s="319"/>
      <c r="U89" s="319"/>
      <c r="V89" s="319"/>
    </row>
    <row r="90" spans="1:22" s="93" customFormat="1" ht="12.75">
      <c r="A90" s="24"/>
      <c r="B90" s="47"/>
      <c r="C90" s="48"/>
      <c r="D90" s="106"/>
      <c r="E90" s="25"/>
      <c r="F90" s="47"/>
      <c r="G90" s="47"/>
      <c r="H90" s="319"/>
      <c r="I90" s="319"/>
      <c r="J90" s="319"/>
      <c r="K90" s="319"/>
      <c r="L90" s="319"/>
      <c r="M90" s="319"/>
      <c r="N90" s="319"/>
      <c r="O90" s="319"/>
      <c r="P90" s="319"/>
      <c r="Q90" s="319"/>
      <c r="R90" s="319"/>
      <c r="S90" s="319"/>
      <c r="T90" s="319"/>
      <c r="U90" s="319"/>
      <c r="V90" s="319"/>
    </row>
    <row r="91" spans="1:22" s="93" customFormat="1" ht="12.75">
      <c r="A91" s="47"/>
      <c r="B91" s="47"/>
      <c r="C91" s="48"/>
      <c r="D91" s="106"/>
      <c r="E91" s="48"/>
      <c r="F91" s="47"/>
      <c r="G91" s="47"/>
      <c r="H91" s="319"/>
      <c r="I91" s="319"/>
      <c r="J91" s="319"/>
      <c r="K91" s="319"/>
      <c r="L91" s="319"/>
      <c r="M91" s="319"/>
      <c r="N91" s="319"/>
      <c r="O91" s="319"/>
      <c r="P91" s="319"/>
      <c r="Q91" s="319"/>
      <c r="R91" s="319"/>
      <c r="S91" s="319"/>
      <c r="T91" s="319"/>
      <c r="U91" s="319"/>
      <c r="V91" s="319"/>
    </row>
    <row r="92" spans="1:22" s="93" customFormat="1" ht="12.75">
      <c r="A92" s="47"/>
      <c r="B92" s="47"/>
      <c r="C92" s="48"/>
      <c r="D92" s="106"/>
      <c r="E92" s="48"/>
      <c r="F92" s="47"/>
      <c r="G92" s="47"/>
      <c r="H92" s="319"/>
      <c r="I92" s="319"/>
      <c r="J92" s="319"/>
      <c r="K92" s="319"/>
      <c r="L92" s="319"/>
      <c r="M92" s="319"/>
      <c r="N92" s="319"/>
      <c r="O92" s="319"/>
      <c r="P92" s="319"/>
      <c r="Q92" s="319"/>
      <c r="R92" s="319"/>
      <c r="S92" s="319"/>
      <c r="T92" s="319"/>
      <c r="U92" s="319"/>
      <c r="V92" s="319"/>
    </row>
    <row r="93" spans="1:22" s="93" customFormat="1" ht="12.75">
      <c r="A93" s="47"/>
      <c r="B93" s="47"/>
      <c r="C93" s="48"/>
      <c r="D93" s="106"/>
      <c r="E93" s="48"/>
      <c r="F93" s="47"/>
      <c r="G93" s="47"/>
      <c r="H93" s="319"/>
      <c r="I93" s="319"/>
      <c r="J93" s="319"/>
      <c r="K93" s="319"/>
      <c r="L93" s="319"/>
      <c r="M93" s="319"/>
      <c r="N93" s="319"/>
      <c r="O93" s="319"/>
      <c r="P93" s="319"/>
      <c r="Q93" s="319"/>
      <c r="R93" s="319"/>
      <c r="S93" s="319"/>
      <c r="T93" s="319"/>
      <c r="U93" s="319"/>
      <c r="V93" s="319"/>
    </row>
    <row r="94" spans="1:22" s="93" customFormat="1" ht="12.75">
      <c r="A94" s="47"/>
      <c r="B94" s="47"/>
      <c r="C94" s="48"/>
      <c r="D94" s="106"/>
      <c r="E94" s="48"/>
      <c r="F94" s="47"/>
      <c r="G94" s="47"/>
      <c r="H94" s="319"/>
      <c r="I94" s="319"/>
      <c r="J94" s="319"/>
      <c r="K94" s="319"/>
      <c r="L94" s="319"/>
      <c r="M94" s="319"/>
      <c r="N94" s="319"/>
      <c r="O94" s="319"/>
      <c r="P94" s="319"/>
      <c r="Q94" s="319"/>
      <c r="R94" s="319"/>
      <c r="S94" s="319"/>
      <c r="T94" s="319"/>
      <c r="U94" s="319"/>
      <c r="V94" s="319"/>
    </row>
    <row r="95" spans="1:22" s="93" customFormat="1" ht="12.75">
      <c r="A95" s="22" t="s">
        <v>474</v>
      </c>
      <c r="B95" s="47"/>
      <c r="C95" s="48"/>
      <c r="D95" s="106"/>
      <c r="E95" s="187" t="s">
        <v>661</v>
      </c>
      <c r="F95" s="190"/>
      <c r="G95" s="191"/>
      <c r="H95" s="319"/>
      <c r="I95" s="319"/>
      <c r="J95" s="319"/>
      <c r="K95" s="319"/>
      <c r="L95" s="319"/>
      <c r="M95" s="319"/>
      <c r="N95" s="319"/>
      <c r="O95" s="319"/>
      <c r="P95" s="319"/>
      <c r="Q95" s="319"/>
      <c r="R95" s="319"/>
      <c r="S95" s="319"/>
      <c r="T95" s="319"/>
      <c r="U95" s="319"/>
      <c r="V95" s="319"/>
    </row>
    <row r="96" spans="1:22" s="93" customFormat="1" ht="12.75">
      <c r="A96" s="302" t="s">
        <v>663</v>
      </c>
      <c r="B96" s="47"/>
      <c r="C96" s="48"/>
      <c r="D96" s="106"/>
      <c r="E96" s="187" t="s">
        <v>662</v>
      </c>
      <c r="F96" s="190"/>
      <c r="G96" s="191"/>
      <c r="H96" s="319"/>
      <c r="I96" s="319"/>
      <c r="J96" s="319"/>
      <c r="K96" s="319"/>
      <c r="L96" s="319"/>
      <c r="M96" s="319"/>
      <c r="N96" s="319"/>
      <c r="O96" s="319"/>
      <c r="P96" s="319"/>
      <c r="Q96" s="319"/>
      <c r="R96" s="319"/>
      <c r="S96" s="319"/>
      <c r="T96" s="319"/>
      <c r="U96" s="319"/>
      <c r="V96" s="319"/>
    </row>
    <row r="97" spans="1:22" s="93" customFormat="1" ht="12.75">
      <c r="A97" s="47" t="s">
        <v>475</v>
      </c>
      <c r="B97" s="47"/>
      <c r="C97" s="48"/>
      <c r="D97" s="106"/>
      <c r="E97" s="188" t="s">
        <v>646</v>
      </c>
      <c r="F97" s="190"/>
      <c r="G97" s="191"/>
      <c r="H97" s="319"/>
      <c r="I97" s="319"/>
      <c r="J97" s="319"/>
      <c r="K97" s="319"/>
      <c r="L97" s="319"/>
      <c r="M97" s="319"/>
      <c r="N97" s="319"/>
      <c r="O97" s="319"/>
      <c r="P97" s="319"/>
      <c r="Q97" s="319"/>
      <c r="R97" s="319"/>
      <c r="S97" s="319"/>
      <c r="T97" s="319"/>
      <c r="U97" s="319"/>
      <c r="V97" s="319"/>
    </row>
    <row r="98" spans="1:22" s="319" customFormat="1" ht="12.75">
      <c r="A98" s="320"/>
      <c r="B98" s="321"/>
      <c r="C98" s="321"/>
      <c r="D98" s="321"/>
      <c r="E98" s="321"/>
      <c r="F98" s="321"/>
      <c r="G98" s="321"/>
    </row>
    <row r="99" spans="1:22" s="316" customFormat="1">
      <c r="A99" s="322"/>
      <c r="B99" s="323"/>
      <c r="C99" s="323"/>
      <c r="D99" s="321"/>
      <c r="E99" s="323"/>
      <c r="F99" s="323"/>
      <c r="G99" s="323"/>
    </row>
    <row r="100" spans="1:22" s="316" customFormat="1">
      <c r="A100" s="322"/>
      <c r="B100" s="323"/>
      <c r="C100" s="323"/>
      <c r="D100" s="323"/>
      <c r="E100" s="323"/>
      <c r="F100" s="323"/>
      <c r="G100" s="323"/>
    </row>
    <row r="101" spans="1:22" s="316" customFormat="1">
      <c r="A101" s="322"/>
      <c r="B101" s="323"/>
      <c r="C101" s="323"/>
      <c r="D101" s="323"/>
      <c r="E101" s="323"/>
      <c r="F101" s="323"/>
      <c r="G101" s="323"/>
    </row>
    <row r="102" spans="1:22" s="316" customFormat="1">
      <c r="A102" s="322"/>
      <c r="B102" s="323"/>
      <c r="C102" s="323"/>
      <c r="D102" s="323"/>
      <c r="E102" s="323"/>
      <c r="F102" s="323"/>
      <c r="G102" s="323"/>
    </row>
    <row r="103" spans="1:22" s="316" customFormat="1">
      <c r="A103" s="322"/>
      <c r="B103" s="323"/>
      <c r="C103" s="323"/>
      <c r="D103" s="323"/>
      <c r="E103" s="323"/>
      <c r="F103" s="323"/>
      <c r="G103" s="323"/>
    </row>
    <row r="104" spans="1:22" s="316" customFormat="1">
      <c r="A104" s="322"/>
      <c r="B104" s="323"/>
      <c r="C104" s="323"/>
      <c r="D104" s="323"/>
      <c r="E104" s="323"/>
      <c r="F104" s="323"/>
      <c r="G104" s="323"/>
    </row>
    <row r="105" spans="1:22" s="316" customFormat="1">
      <c r="A105" s="322"/>
      <c r="B105" s="323"/>
      <c r="C105" s="323"/>
      <c r="D105" s="323"/>
      <c r="E105" s="323"/>
      <c r="F105" s="323"/>
      <c r="G105" s="323"/>
    </row>
    <row r="106" spans="1:22" s="316" customFormat="1">
      <c r="A106" s="322"/>
      <c r="B106" s="323"/>
      <c r="C106" s="323"/>
      <c r="D106" s="323"/>
      <c r="E106" s="323"/>
      <c r="F106" s="323"/>
      <c r="G106" s="323"/>
    </row>
    <row r="107" spans="1:22" s="316" customFormat="1">
      <c r="A107" s="322"/>
      <c r="B107" s="323"/>
      <c r="C107" s="323"/>
      <c r="D107" s="323"/>
      <c r="E107" s="323"/>
      <c r="F107" s="323"/>
      <c r="G107" s="323"/>
    </row>
    <row r="108" spans="1:22" s="316" customFormat="1">
      <c r="A108" s="322"/>
      <c r="B108" s="323"/>
      <c r="C108" s="323"/>
      <c r="D108" s="323"/>
      <c r="E108" s="323"/>
      <c r="F108" s="323"/>
      <c r="G108" s="323"/>
    </row>
    <row r="109" spans="1:22" s="316" customFormat="1">
      <c r="A109" s="322"/>
      <c r="B109" s="323"/>
      <c r="C109" s="323"/>
      <c r="D109" s="323"/>
      <c r="E109" s="323"/>
      <c r="F109" s="323"/>
      <c r="G109" s="323"/>
    </row>
    <row r="110" spans="1:22" s="316" customFormat="1">
      <c r="A110" s="322"/>
      <c r="B110" s="323"/>
      <c r="C110" s="323"/>
      <c r="D110" s="323"/>
      <c r="E110" s="323"/>
      <c r="F110" s="323"/>
      <c r="G110" s="323"/>
    </row>
    <row r="111" spans="1:22" s="316" customFormat="1">
      <c r="A111" s="322"/>
      <c r="B111" s="323"/>
      <c r="C111" s="323"/>
      <c r="D111" s="323"/>
      <c r="E111" s="323"/>
      <c r="F111" s="323"/>
      <c r="G111" s="323"/>
    </row>
    <row r="112" spans="1:22" s="316" customFormat="1">
      <c r="A112" s="322"/>
      <c r="B112" s="323"/>
      <c r="C112" s="323"/>
      <c r="D112" s="323"/>
      <c r="E112" s="323"/>
      <c r="F112" s="323"/>
      <c r="G112" s="323"/>
    </row>
    <row r="113" spans="1:7" s="316" customFormat="1">
      <c r="A113" s="322"/>
      <c r="B113" s="323"/>
      <c r="C113" s="323"/>
      <c r="D113" s="323"/>
      <c r="E113" s="323"/>
      <c r="F113" s="323"/>
      <c r="G113" s="323"/>
    </row>
    <row r="114" spans="1:7" s="316" customFormat="1">
      <c r="A114" s="322"/>
      <c r="B114" s="323"/>
      <c r="C114" s="323"/>
      <c r="D114" s="323"/>
      <c r="E114" s="323"/>
      <c r="F114" s="323"/>
      <c r="G114" s="323"/>
    </row>
    <row r="115" spans="1:7" s="316" customFormat="1">
      <c r="A115" s="322"/>
      <c r="B115" s="323"/>
      <c r="C115" s="323"/>
      <c r="D115" s="323"/>
      <c r="E115" s="323"/>
      <c r="F115" s="323"/>
      <c r="G115" s="323"/>
    </row>
    <row r="116" spans="1:7" s="316" customFormat="1">
      <c r="A116" s="322"/>
      <c r="B116" s="323"/>
      <c r="C116" s="323"/>
      <c r="D116" s="323"/>
      <c r="E116" s="323"/>
      <c r="F116" s="323"/>
      <c r="G116" s="323"/>
    </row>
    <row r="117" spans="1:7" s="316" customFormat="1">
      <c r="A117" s="322"/>
      <c r="B117" s="323"/>
      <c r="C117" s="323"/>
      <c r="D117" s="323"/>
      <c r="E117" s="323"/>
      <c r="F117" s="323"/>
      <c r="G117" s="323"/>
    </row>
    <row r="118" spans="1:7" s="316" customFormat="1">
      <c r="A118" s="322"/>
      <c r="B118" s="323"/>
      <c r="C118" s="323"/>
      <c r="D118" s="323"/>
      <c r="E118" s="323"/>
      <c r="F118" s="323"/>
      <c r="G118" s="323"/>
    </row>
    <row r="119" spans="1:7" s="316" customFormat="1">
      <c r="A119" s="322"/>
      <c r="B119" s="323"/>
      <c r="C119" s="323"/>
      <c r="D119" s="323"/>
      <c r="E119" s="323"/>
      <c r="F119" s="323"/>
      <c r="G119" s="323"/>
    </row>
    <row r="120" spans="1:7" s="316" customFormat="1">
      <c r="A120" s="322"/>
      <c r="B120" s="323"/>
      <c r="C120" s="323"/>
      <c r="D120" s="323"/>
      <c r="E120" s="323"/>
      <c r="F120" s="323"/>
      <c r="G120" s="323"/>
    </row>
    <row r="121" spans="1:7" s="316" customFormat="1">
      <c r="A121" s="322"/>
      <c r="B121" s="323"/>
      <c r="C121" s="323"/>
      <c r="D121" s="323"/>
      <c r="E121" s="323"/>
      <c r="F121" s="323"/>
      <c r="G121" s="323"/>
    </row>
    <row r="122" spans="1:7" s="316" customFormat="1">
      <c r="A122" s="322"/>
      <c r="B122" s="323"/>
      <c r="C122" s="323"/>
      <c r="D122" s="323"/>
      <c r="E122" s="323"/>
      <c r="F122" s="323"/>
      <c r="G122" s="323"/>
    </row>
    <row r="123" spans="1:7" s="316" customFormat="1">
      <c r="A123" s="322"/>
      <c r="B123" s="323"/>
      <c r="C123" s="323"/>
      <c r="D123" s="323"/>
      <c r="E123" s="323"/>
      <c r="F123" s="323"/>
      <c r="G123" s="323"/>
    </row>
    <row r="124" spans="1:7" s="316" customFormat="1">
      <c r="A124" s="322"/>
      <c r="B124" s="323"/>
      <c r="C124" s="323"/>
      <c r="D124" s="323"/>
      <c r="E124" s="323"/>
      <c r="F124" s="323"/>
      <c r="G124" s="323"/>
    </row>
    <row r="125" spans="1:7" s="316" customFormat="1">
      <c r="A125" s="322"/>
      <c r="B125" s="323"/>
      <c r="C125" s="323"/>
      <c r="D125" s="323"/>
      <c r="E125" s="323"/>
      <c r="F125" s="323"/>
      <c r="G125" s="323"/>
    </row>
    <row r="126" spans="1:7" s="316" customFormat="1">
      <c r="A126" s="322"/>
      <c r="B126" s="323"/>
      <c r="C126" s="323"/>
      <c r="D126" s="323"/>
      <c r="E126" s="323"/>
      <c r="F126" s="323"/>
      <c r="G126" s="323"/>
    </row>
    <row r="127" spans="1:7" s="316" customFormat="1">
      <c r="A127" s="322"/>
      <c r="B127" s="323"/>
      <c r="C127" s="323"/>
      <c r="D127" s="323"/>
      <c r="E127" s="323"/>
      <c r="F127" s="323"/>
      <c r="G127" s="323"/>
    </row>
    <row r="128" spans="1:7" s="316" customFormat="1">
      <c r="A128" s="322"/>
      <c r="B128" s="323"/>
      <c r="C128" s="323"/>
      <c r="D128" s="323"/>
      <c r="E128" s="323"/>
      <c r="F128" s="323"/>
      <c r="G128" s="323"/>
    </row>
    <row r="129" spans="1:7" s="316" customFormat="1">
      <c r="A129" s="322"/>
      <c r="B129" s="323"/>
      <c r="C129" s="323"/>
      <c r="D129" s="323"/>
      <c r="E129" s="323"/>
      <c r="F129" s="323"/>
      <c r="G129" s="323"/>
    </row>
    <row r="130" spans="1:7" s="316" customFormat="1">
      <c r="A130" s="322"/>
      <c r="B130" s="323"/>
      <c r="C130" s="323"/>
      <c r="D130" s="323"/>
      <c r="E130" s="323"/>
      <c r="F130" s="323"/>
      <c r="G130" s="323"/>
    </row>
    <row r="131" spans="1:7" s="316" customFormat="1">
      <c r="A131" s="322"/>
      <c r="B131" s="323"/>
      <c r="C131" s="323"/>
      <c r="D131" s="323"/>
      <c r="E131" s="323"/>
      <c r="F131" s="323"/>
      <c r="G131" s="323"/>
    </row>
    <row r="132" spans="1:7" s="316" customFormat="1">
      <c r="A132" s="322"/>
      <c r="B132" s="323"/>
      <c r="C132" s="323"/>
      <c r="D132" s="323"/>
      <c r="E132" s="323"/>
      <c r="F132" s="323"/>
      <c r="G132" s="323"/>
    </row>
    <row r="133" spans="1:7" s="316" customFormat="1">
      <c r="A133" s="322"/>
      <c r="B133" s="323"/>
      <c r="C133" s="323"/>
      <c r="D133" s="323"/>
      <c r="E133" s="323"/>
      <c r="F133" s="323"/>
      <c r="G133" s="323"/>
    </row>
    <row r="134" spans="1:7" s="316" customFormat="1">
      <c r="A134" s="322"/>
      <c r="B134" s="323"/>
      <c r="C134" s="323"/>
      <c r="D134" s="323"/>
      <c r="E134" s="323"/>
      <c r="F134" s="323"/>
      <c r="G134" s="323"/>
    </row>
    <row r="135" spans="1:7" s="316" customFormat="1">
      <c r="A135" s="322"/>
      <c r="B135" s="323"/>
      <c r="C135" s="323"/>
      <c r="D135" s="323"/>
      <c r="E135" s="323"/>
      <c r="F135" s="323"/>
      <c r="G135" s="323"/>
    </row>
    <row r="136" spans="1:7" s="316" customFormat="1">
      <c r="A136" s="322"/>
      <c r="B136" s="323"/>
      <c r="C136" s="323"/>
      <c r="D136" s="323"/>
      <c r="E136" s="323"/>
      <c r="F136" s="323"/>
      <c r="G136" s="323"/>
    </row>
    <row r="137" spans="1:7" s="316" customFormat="1">
      <c r="A137" s="322"/>
      <c r="B137" s="323"/>
      <c r="C137" s="323"/>
      <c r="D137" s="323"/>
      <c r="E137" s="323"/>
      <c r="F137" s="323"/>
      <c r="G137" s="323"/>
    </row>
    <row r="138" spans="1:7" s="316" customFormat="1">
      <c r="A138" s="322"/>
      <c r="B138" s="323"/>
      <c r="C138" s="323"/>
      <c r="D138" s="323"/>
      <c r="E138" s="323"/>
      <c r="F138" s="323"/>
      <c r="G138" s="323"/>
    </row>
    <row r="139" spans="1:7" s="316" customFormat="1">
      <c r="A139" s="322"/>
      <c r="B139" s="323"/>
      <c r="C139" s="323"/>
      <c r="D139" s="323"/>
      <c r="E139" s="323"/>
      <c r="F139" s="323"/>
      <c r="G139" s="323"/>
    </row>
    <row r="140" spans="1:7" s="316" customFormat="1">
      <c r="A140" s="322"/>
      <c r="B140" s="323"/>
      <c r="C140" s="323"/>
      <c r="D140" s="323"/>
      <c r="E140" s="323"/>
      <c r="F140" s="323"/>
      <c r="G140" s="323"/>
    </row>
    <row r="141" spans="1:7" s="316" customFormat="1">
      <c r="A141" s="322"/>
      <c r="B141" s="323"/>
      <c r="C141" s="323"/>
      <c r="D141" s="323"/>
      <c r="E141" s="323"/>
      <c r="F141" s="323"/>
      <c r="G141" s="323"/>
    </row>
    <row r="142" spans="1:7" s="316" customFormat="1">
      <c r="A142" s="322"/>
      <c r="B142" s="323"/>
      <c r="C142" s="323"/>
      <c r="D142" s="323"/>
      <c r="E142" s="323"/>
      <c r="F142" s="323"/>
      <c r="G142" s="323"/>
    </row>
    <row r="143" spans="1:7" s="316" customFormat="1">
      <c r="A143" s="322"/>
      <c r="B143" s="323"/>
      <c r="C143" s="323"/>
      <c r="D143" s="323"/>
      <c r="E143" s="323"/>
      <c r="F143" s="323"/>
      <c r="G143" s="323"/>
    </row>
    <row r="144" spans="1:7" s="316" customFormat="1">
      <c r="A144" s="322"/>
      <c r="B144" s="323"/>
      <c r="C144" s="323"/>
      <c r="D144" s="323"/>
      <c r="E144" s="323"/>
      <c r="F144" s="323"/>
      <c r="G144" s="323"/>
    </row>
    <row r="145" spans="1:7" s="316" customFormat="1">
      <c r="A145" s="322"/>
      <c r="B145" s="323"/>
      <c r="C145" s="323"/>
      <c r="D145" s="323"/>
      <c r="E145" s="323"/>
      <c r="F145" s="323"/>
      <c r="G145" s="323"/>
    </row>
    <row r="146" spans="1:7" s="316" customFormat="1">
      <c r="A146" s="322"/>
      <c r="B146" s="323"/>
      <c r="C146" s="323"/>
      <c r="D146" s="323"/>
      <c r="E146" s="323"/>
      <c r="F146" s="323"/>
      <c r="G146" s="323"/>
    </row>
    <row r="147" spans="1:7" s="316" customFormat="1">
      <c r="A147" s="322"/>
      <c r="B147" s="323"/>
      <c r="C147" s="323"/>
      <c r="D147" s="323"/>
      <c r="E147" s="323"/>
      <c r="F147" s="323"/>
      <c r="G147" s="323"/>
    </row>
    <row r="148" spans="1:7" s="316" customFormat="1">
      <c r="A148" s="322"/>
      <c r="B148" s="323"/>
      <c r="C148" s="323"/>
      <c r="D148" s="323"/>
      <c r="E148" s="323"/>
      <c r="F148" s="323"/>
      <c r="G148" s="323"/>
    </row>
    <row r="149" spans="1:7" s="316" customFormat="1">
      <c r="A149" s="322"/>
      <c r="B149" s="323"/>
      <c r="C149" s="323"/>
      <c r="D149" s="323"/>
      <c r="E149" s="323"/>
      <c r="F149" s="323"/>
      <c r="G149" s="323"/>
    </row>
    <row r="150" spans="1:7" s="316" customFormat="1">
      <c r="A150" s="322"/>
      <c r="B150" s="323"/>
      <c r="C150" s="323"/>
      <c r="D150" s="323"/>
      <c r="E150" s="323"/>
      <c r="F150" s="323"/>
      <c r="G150" s="323"/>
    </row>
    <row r="151" spans="1:7" s="316" customFormat="1">
      <c r="A151" s="322"/>
      <c r="B151" s="323"/>
      <c r="C151" s="323"/>
      <c r="D151" s="323"/>
      <c r="E151" s="323"/>
      <c r="F151" s="323"/>
      <c r="G151" s="323"/>
    </row>
    <row r="152" spans="1:7" s="316" customFormat="1">
      <c r="A152" s="322"/>
      <c r="B152" s="323"/>
      <c r="C152" s="323"/>
      <c r="D152" s="323"/>
      <c r="E152" s="323"/>
      <c r="F152" s="323"/>
      <c r="G152" s="323"/>
    </row>
    <row r="153" spans="1:7" s="316" customFormat="1">
      <c r="A153" s="322"/>
      <c r="B153" s="323"/>
      <c r="C153" s="323"/>
      <c r="D153" s="323"/>
      <c r="E153" s="323"/>
      <c r="F153" s="323"/>
      <c r="G153" s="323"/>
    </row>
    <row r="154" spans="1:7" s="316" customFormat="1">
      <c r="A154" s="322"/>
      <c r="B154" s="323"/>
      <c r="C154" s="323"/>
      <c r="D154" s="323"/>
      <c r="E154" s="323"/>
      <c r="F154" s="323"/>
      <c r="G154" s="323"/>
    </row>
    <row r="155" spans="1:7" s="316" customFormat="1">
      <c r="A155" s="322"/>
      <c r="B155" s="323"/>
      <c r="C155" s="323"/>
      <c r="D155" s="323"/>
      <c r="E155" s="323"/>
      <c r="F155" s="323"/>
      <c r="G155" s="323"/>
    </row>
    <row r="156" spans="1:7" s="316" customFormat="1">
      <c r="A156" s="322"/>
      <c r="B156" s="323"/>
      <c r="C156" s="323"/>
      <c r="D156" s="323"/>
      <c r="E156" s="323"/>
      <c r="F156" s="323"/>
      <c r="G156" s="323"/>
    </row>
    <row r="157" spans="1:7" s="316" customFormat="1">
      <c r="A157" s="322"/>
      <c r="B157" s="323"/>
      <c r="C157" s="323"/>
      <c r="D157" s="323"/>
      <c r="E157" s="323"/>
      <c r="F157" s="323"/>
      <c r="G157" s="323"/>
    </row>
    <row r="158" spans="1:7" s="316" customFormat="1">
      <c r="A158" s="322"/>
      <c r="B158" s="323"/>
      <c r="C158" s="323"/>
      <c r="D158" s="323"/>
      <c r="E158" s="323"/>
      <c r="F158" s="323"/>
      <c r="G158" s="323"/>
    </row>
    <row r="159" spans="1:7" s="316" customFormat="1">
      <c r="A159" s="322"/>
      <c r="B159" s="323"/>
      <c r="C159" s="323"/>
      <c r="D159" s="323"/>
      <c r="E159" s="323"/>
      <c r="F159" s="323"/>
      <c r="G159" s="323"/>
    </row>
    <row r="160" spans="1:7" s="316" customFormat="1">
      <c r="A160" s="322"/>
      <c r="B160" s="323"/>
      <c r="C160" s="323"/>
      <c r="D160" s="323"/>
      <c r="E160" s="323"/>
      <c r="F160" s="323"/>
      <c r="G160" s="323"/>
    </row>
    <row r="161" spans="1:7" s="316" customFormat="1">
      <c r="A161" s="322"/>
      <c r="B161" s="323"/>
      <c r="C161" s="323"/>
      <c r="D161" s="323"/>
      <c r="E161" s="323"/>
      <c r="F161" s="323"/>
      <c r="G161" s="323"/>
    </row>
    <row r="162" spans="1:7" s="316" customFormat="1">
      <c r="A162" s="322"/>
      <c r="B162" s="323"/>
      <c r="C162" s="323"/>
      <c r="D162" s="323"/>
      <c r="E162" s="323"/>
      <c r="F162" s="323"/>
      <c r="G162" s="323"/>
    </row>
    <row r="163" spans="1:7" s="316" customFormat="1">
      <c r="A163" s="322"/>
      <c r="B163" s="323"/>
      <c r="C163" s="323"/>
      <c r="D163" s="323"/>
      <c r="E163" s="323"/>
      <c r="F163" s="323"/>
      <c r="G163" s="323"/>
    </row>
    <row r="164" spans="1:7" s="316" customFormat="1">
      <c r="A164" s="322"/>
      <c r="B164" s="323"/>
      <c r="C164" s="323"/>
      <c r="D164" s="323"/>
      <c r="E164" s="323"/>
      <c r="F164" s="323"/>
      <c r="G164" s="323"/>
    </row>
    <row r="165" spans="1:7" s="316" customFormat="1">
      <c r="A165" s="322"/>
      <c r="B165" s="323"/>
      <c r="C165" s="323"/>
      <c r="D165" s="323"/>
      <c r="E165" s="323"/>
      <c r="F165" s="323"/>
      <c r="G165" s="323"/>
    </row>
    <row r="166" spans="1:7" s="316" customFormat="1">
      <c r="A166" s="322"/>
      <c r="B166" s="323"/>
      <c r="C166" s="323"/>
      <c r="D166" s="323"/>
      <c r="E166" s="323"/>
      <c r="F166" s="323"/>
      <c r="G166" s="323"/>
    </row>
    <row r="167" spans="1:7" s="316" customFormat="1">
      <c r="A167" s="322"/>
      <c r="B167" s="323"/>
      <c r="C167" s="323"/>
      <c r="D167" s="323"/>
      <c r="E167" s="323"/>
      <c r="F167" s="323"/>
      <c r="G167" s="323"/>
    </row>
    <row r="168" spans="1:7" s="316" customFormat="1">
      <c r="A168" s="322"/>
      <c r="B168" s="323"/>
      <c r="C168" s="323"/>
      <c r="D168" s="323"/>
      <c r="E168" s="323"/>
      <c r="F168" s="323"/>
      <c r="G168" s="323"/>
    </row>
    <row r="169" spans="1:7" s="316" customFormat="1">
      <c r="A169" s="322"/>
      <c r="B169" s="323"/>
      <c r="C169" s="323"/>
      <c r="D169" s="323"/>
      <c r="E169" s="323"/>
      <c r="F169" s="323"/>
      <c r="G169" s="323"/>
    </row>
    <row r="170" spans="1:7" s="316" customFormat="1">
      <c r="A170" s="322"/>
      <c r="B170" s="323"/>
      <c r="C170" s="323"/>
      <c r="D170" s="323"/>
      <c r="E170" s="323"/>
      <c r="F170" s="323"/>
      <c r="G170" s="323"/>
    </row>
    <row r="171" spans="1:7" s="316" customFormat="1">
      <c r="A171" s="324"/>
    </row>
    <row r="172" spans="1:7" s="316" customFormat="1">
      <c r="A172" s="324"/>
    </row>
    <row r="173" spans="1:7" s="316" customFormat="1">
      <c r="A173" s="324"/>
    </row>
    <row r="174" spans="1:7" s="316" customFormat="1">
      <c r="A174" s="324"/>
    </row>
    <row r="175" spans="1:7" s="316" customFormat="1">
      <c r="A175" s="324"/>
    </row>
    <row r="176" spans="1:7" s="316" customFormat="1">
      <c r="A176" s="324"/>
    </row>
    <row r="177" spans="1:1" s="316" customFormat="1">
      <c r="A177" s="324"/>
    </row>
    <row r="178" spans="1:1" s="316" customFormat="1">
      <c r="A178" s="324"/>
    </row>
    <row r="179" spans="1:1" s="316" customFormat="1">
      <c r="A179" s="324"/>
    </row>
    <row r="180" spans="1:1" s="316" customFormat="1">
      <c r="A180" s="324"/>
    </row>
    <row r="181" spans="1:1" s="316" customFormat="1">
      <c r="A181" s="324"/>
    </row>
    <row r="182" spans="1:1" s="316" customFormat="1">
      <c r="A182" s="324"/>
    </row>
    <row r="183" spans="1:1" s="316" customFormat="1">
      <c r="A183" s="324"/>
    </row>
    <row r="184" spans="1:1" s="316" customFormat="1">
      <c r="A184" s="324"/>
    </row>
    <row r="185" spans="1:1" s="316" customFormat="1">
      <c r="A185" s="324"/>
    </row>
    <row r="186" spans="1:1" s="316" customFormat="1">
      <c r="A186" s="324"/>
    </row>
    <row r="187" spans="1:1" s="316" customFormat="1">
      <c r="A187" s="324"/>
    </row>
    <row r="188" spans="1:1" s="316" customFormat="1">
      <c r="A188" s="324"/>
    </row>
    <row r="189" spans="1:1" s="316" customFormat="1">
      <c r="A189" s="324"/>
    </row>
    <row r="190" spans="1:1" s="316" customFormat="1">
      <c r="A190" s="324"/>
    </row>
    <row r="191" spans="1:1" s="316" customFormat="1">
      <c r="A191" s="324"/>
    </row>
    <row r="192" spans="1:1" s="316" customFormat="1">
      <c r="A192" s="324"/>
    </row>
    <row r="193" spans="1:1" s="316" customFormat="1">
      <c r="A193" s="324"/>
    </row>
    <row r="194" spans="1:1" s="316" customFormat="1">
      <c r="A194" s="324"/>
    </row>
    <row r="195" spans="1:1" s="316" customFormat="1">
      <c r="A195" s="324"/>
    </row>
    <row r="196" spans="1:1" s="316" customFormat="1">
      <c r="A196" s="324"/>
    </row>
    <row r="197" spans="1:1" s="316" customFormat="1">
      <c r="A197" s="324"/>
    </row>
    <row r="198" spans="1:1" s="316" customFormat="1">
      <c r="A198" s="324"/>
    </row>
    <row r="199" spans="1:1" s="316" customFormat="1">
      <c r="A199" s="324"/>
    </row>
    <row r="200" spans="1:1" s="316" customFormat="1">
      <c r="A200" s="324"/>
    </row>
    <row r="201" spans="1:1" s="316" customFormat="1">
      <c r="A201" s="324"/>
    </row>
    <row r="202" spans="1:1" s="316" customFormat="1">
      <c r="A202" s="324"/>
    </row>
    <row r="203" spans="1:1" s="316" customFormat="1">
      <c r="A203" s="324"/>
    </row>
    <row r="204" spans="1:1" s="316" customFormat="1">
      <c r="A204" s="324"/>
    </row>
    <row r="205" spans="1:1" s="316" customFormat="1">
      <c r="A205" s="324"/>
    </row>
    <row r="206" spans="1:1" s="316" customFormat="1">
      <c r="A206" s="324"/>
    </row>
    <row r="207" spans="1:1" s="316" customFormat="1">
      <c r="A207" s="324"/>
    </row>
    <row r="208" spans="1:1" s="316" customFormat="1">
      <c r="A208" s="324"/>
    </row>
    <row r="209" spans="1:1" s="316" customFormat="1">
      <c r="A209" s="324"/>
    </row>
  </sheetData>
  <mergeCells count="21">
    <mergeCell ref="A84:G84"/>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activeCell="K75" activeCellId="1" sqref="C11 K75"/>
    </sheetView>
  </sheetViews>
  <sheetFormatPr defaultColWidth="9.140625" defaultRowHeight="14.25"/>
  <cols>
    <col min="1" max="1" width="4.85546875" style="221" customWidth="1"/>
    <col min="2" max="2" width="34.42578125" style="215" customWidth="1"/>
    <col min="3" max="4" width="9.140625" style="215"/>
    <col min="5" max="5" width="13.85546875" style="215" customWidth="1"/>
    <col min="6" max="6" width="9.140625" style="215"/>
    <col min="7" max="7" width="16.85546875" style="215" customWidth="1"/>
    <col min="8" max="8" width="19" style="215" customWidth="1"/>
    <col min="9" max="9" width="22.5703125" style="215" customWidth="1"/>
    <col min="10" max="10" width="19" style="215" customWidth="1"/>
    <col min="11" max="11" width="21.85546875" style="215" customWidth="1"/>
    <col min="12" max="26" width="9.140625" style="325"/>
    <col min="27" max="16384" width="9.140625" style="215"/>
  </cols>
  <sheetData>
    <row r="1" spans="1:26" ht="27.75" customHeight="1">
      <c r="A1" s="427" t="s">
        <v>597</v>
      </c>
      <c r="B1" s="427"/>
      <c r="C1" s="427"/>
      <c r="D1" s="427"/>
      <c r="E1" s="427"/>
      <c r="F1" s="427"/>
      <c r="G1" s="427"/>
      <c r="H1" s="427"/>
      <c r="I1" s="427"/>
      <c r="J1" s="427"/>
      <c r="K1" s="427"/>
    </row>
    <row r="2" spans="1:26" ht="66.75" customHeight="1">
      <c r="A2" s="428" t="s">
        <v>622</v>
      </c>
      <c r="B2" s="428"/>
      <c r="C2" s="428"/>
      <c r="D2" s="428"/>
      <c r="E2" s="428"/>
      <c r="F2" s="428"/>
      <c r="G2" s="428"/>
      <c r="H2" s="428"/>
      <c r="I2" s="428"/>
      <c r="J2" s="428"/>
      <c r="K2" s="428"/>
    </row>
    <row r="3" spans="1:26" ht="48" customHeight="1">
      <c r="A3" s="417" t="s">
        <v>484</v>
      </c>
      <c r="B3" s="417"/>
      <c r="C3" s="417"/>
      <c r="D3" s="417"/>
      <c r="E3" s="417"/>
      <c r="F3" s="417"/>
      <c r="G3" s="417"/>
      <c r="H3" s="417"/>
      <c r="I3" s="417"/>
      <c r="J3" s="417"/>
      <c r="K3" s="417"/>
    </row>
    <row r="4" spans="1:26">
      <c r="A4" s="418" t="str">
        <f>BCThuNhap_06203!A5</f>
        <v>Tháng 11 năm 2023/ November 2023</v>
      </c>
      <c r="B4" s="418"/>
      <c r="C4" s="418"/>
      <c r="D4" s="418"/>
      <c r="E4" s="418"/>
      <c r="F4" s="418"/>
      <c r="G4" s="418"/>
      <c r="H4" s="418"/>
      <c r="I4" s="418"/>
      <c r="J4" s="418"/>
      <c r="K4" s="418"/>
    </row>
    <row r="5" spans="1:26" ht="7.5" customHeight="1">
      <c r="A5" s="194"/>
      <c r="B5" s="194"/>
      <c r="C5" s="194"/>
      <c r="D5" s="194"/>
      <c r="E5" s="194"/>
      <c r="F5" s="60"/>
      <c r="G5" s="216"/>
      <c r="H5" s="216"/>
      <c r="I5" s="216"/>
      <c r="J5" s="216"/>
      <c r="K5" s="216"/>
    </row>
    <row r="6" spans="1:26" ht="21.75" customHeight="1">
      <c r="A6" s="429" t="s">
        <v>371</v>
      </c>
      <c r="B6" s="431"/>
      <c r="C6" s="216"/>
      <c r="D6" s="216"/>
      <c r="E6" s="216"/>
      <c r="F6" s="216"/>
      <c r="G6" s="419" t="s">
        <v>664</v>
      </c>
      <c r="H6" s="419"/>
      <c r="I6" s="419"/>
      <c r="J6" s="419"/>
      <c r="K6" s="216"/>
    </row>
    <row r="7" spans="1:26" ht="15" customHeight="1">
      <c r="A7" s="78" t="s">
        <v>489</v>
      </c>
      <c r="B7" s="197"/>
      <c r="C7" s="216"/>
      <c r="D7" s="216"/>
      <c r="E7" s="216"/>
      <c r="F7" s="216"/>
      <c r="G7" s="440" t="s">
        <v>658</v>
      </c>
      <c r="H7" s="440"/>
      <c r="I7" s="440"/>
      <c r="J7" s="440"/>
      <c r="K7" s="216"/>
    </row>
    <row r="8" spans="1:26" s="218" customFormat="1" ht="24.75" customHeight="1">
      <c r="A8" s="438" t="s">
        <v>434</v>
      </c>
      <c r="B8" s="439"/>
      <c r="C8" s="217"/>
      <c r="D8" s="217"/>
      <c r="E8" s="217"/>
      <c r="F8" s="217"/>
      <c r="G8" s="419" t="s">
        <v>661</v>
      </c>
      <c r="H8" s="419"/>
      <c r="I8" s="419"/>
      <c r="J8" s="419"/>
      <c r="K8" s="217"/>
      <c r="L8" s="326"/>
      <c r="M8" s="326"/>
      <c r="N8" s="326"/>
      <c r="O8" s="326"/>
      <c r="P8" s="326"/>
      <c r="Q8" s="326"/>
      <c r="R8" s="326"/>
      <c r="S8" s="326"/>
      <c r="T8" s="326"/>
      <c r="U8" s="326"/>
      <c r="V8" s="326"/>
      <c r="W8" s="326"/>
      <c r="X8" s="326"/>
      <c r="Y8" s="326"/>
      <c r="Z8" s="326"/>
    </row>
    <row r="9" spans="1:26" ht="27" customHeight="1">
      <c r="A9" s="420" t="s">
        <v>464</v>
      </c>
      <c r="B9" s="420"/>
      <c r="C9" s="216"/>
      <c r="D9" s="216"/>
      <c r="E9" s="216"/>
      <c r="F9" s="216"/>
      <c r="G9" s="440" t="s">
        <v>660</v>
      </c>
      <c r="H9" s="440"/>
      <c r="I9" s="440"/>
      <c r="J9" s="440"/>
      <c r="K9" s="216"/>
    </row>
    <row r="10" spans="1:26" ht="27" customHeight="1">
      <c r="A10" s="429" t="s">
        <v>435</v>
      </c>
      <c r="B10" s="434"/>
      <c r="C10" s="216"/>
      <c r="D10" s="216"/>
      <c r="E10" s="216"/>
      <c r="F10" s="216"/>
      <c r="G10" s="419" t="s">
        <v>476</v>
      </c>
      <c r="H10" s="419"/>
      <c r="I10" s="419"/>
      <c r="J10" s="419"/>
      <c r="K10" s="419"/>
    </row>
    <row r="11" spans="1:26" ht="24" customHeight="1">
      <c r="A11" s="434" t="s">
        <v>436</v>
      </c>
      <c r="B11" s="434"/>
      <c r="C11" s="216"/>
      <c r="D11" s="216"/>
      <c r="E11" s="216"/>
      <c r="F11" s="216"/>
      <c r="G11" s="440" t="s">
        <v>470</v>
      </c>
      <c r="H11" s="440"/>
      <c r="I11" s="440"/>
      <c r="J11" s="440"/>
      <c r="K11" s="440"/>
    </row>
    <row r="12" spans="1:26" ht="15" customHeight="1">
      <c r="A12" s="79" t="s">
        <v>146</v>
      </c>
      <c r="B12" s="196"/>
      <c r="C12" s="216"/>
      <c r="D12" s="216"/>
      <c r="E12" s="216"/>
      <c r="F12" s="216"/>
      <c r="G12" s="419" t="str">
        <f>BCThuNhap_06203!B13</f>
        <v>Ngày 01 tháng 12 năm 2023</v>
      </c>
      <c r="H12" s="419"/>
      <c r="I12" s="419"/>
      <c r="J12" s="419"/>
      <c r="K12" s="216"/>
    </row>
    <row r="13" spans="1:26">
      <c r="A13" s="80" t="s">
        <v>147</v>
      </c>
      <c r="B13" s="80"/>
      <c r="C13" s="216"/>
      <c r="D13" s="216"/>
      <c r="E13" s="216"/>
      <c r="F13" s="216"/>
      <c r="G13" s="422">
        <f>BCThuNhap_06203!B14</f>
        <v>45261</v>
      </c>
      <c r="H13" s="422"/>
      <c r="I13" s="422"/>
      <c r="J13" s="422"/>
      <c r="K13" s="216"/>
    </row>
    <row r="14" spans="1:26" ht="18" customHeight="1">
      <c r="A14" s="147" t="s">
        <v>624</v>
      </c>
      <c r="B14" s="148" t="s">
        <v>625</v>
      </c>
      <c r="C14" s="216"/>
      <c r="D14" s="216"/>
      <c r="E14" s="216"/>
      <c r="F14" s="216"/>
      <c r="G14" s="193"/>
      <c r="H14" s="193"/>
      <c r="I14" s="193"/>
      <c r="J14" s="193"/>
      <c r="K14" s="216"/>
    </row>
    <row r="15" spans="1:26">
      <c r="A15" s="147" t="s">
        <v>115</v>
      </c>
      <c r="B15" s="148" t="s">
        <v>626</v>
      </c>
      <c r="C15" s="216"/>
      <c r="D15" s="216"/>
      <c r="E15" s="216"/>
      <c r="F15" s="216"/>
      <c r="G15" s="216"/>
      <c r="H15" s="216"/>
      <c r="I15" s="216"/>
      <c r="J15" s="216"/>
      <c r="K15" s="216"/>
    </row>
    <row r="16" spans="1:26" s="285" customFormat="1" ht="29.25" customHeight="1">
      <c r="A16" s="441" t="s">
        <v>490</v>
      </c>
      <c r="B16" s="441" t="s">
        <v>491</v>
      </c>
      <c r="C16" s="446" t="s">
        <v>259</v>
      </c>
      <c r="D16" s="441" t="s">
        <v>492</v>
      </c>
      <c r="E16" s="441" t="s">
        <v>493</v>
      </c>
      <c r="F16" s="441" t="s">
        <v>494</v>
      </c>
      <c r="G16" s="441" t="s">
        <v>495</v>
      </c>
      <c r="H16" s="443" t="s">
        <v>496</v>
      </c>
      <c r="I16" s="444"/>
      <c r="J16" s="443" t="s">
        <v>497</v>
      </c>
      <c r="K16" s="444"/>
      <c r="L16" s="327"/>
      <c r="M16" s="327"/>
      <c r="N16" s="327"/>
      <c r="O16" s="327"/>
      <c r="P16" s="327"/>
      <c r="Q16" s="327"/>
      <c r="R16" s="327"/>
      <c r="S16" s="327"/>
      <c r="T16" s="327"/>
      <c r="U16" s="327"/>
      <c r="V16" s="327"/>
      <c r="W16" s="327"/>
      <c r="X16" s="327"/>
      <c r="Y16" s="327"/>
      <c r="Z16" s="327"/>
    </row>
    <row r="17" spans="1:26" s="285" customFormat="1" ht="51">
      <c r="A17" s="442"/>
      <c r="B17" s="442"/>
      <c r="C17" s="447"/>
      <c r="D17" s="442"/>
      <c r="E17" s="442"/>
      <c r="F17" s="442"/>
      <c r="G17" s="442"/>
      <c r="H17" s="81" t="s">
        <v>498</v>
      </c>
      <c r="I17" s="81" t="s">
        <v>499</v>
      </c>
      <c r="J17" s="81" t="s">
        <v>500</v>
      </c>
      <c r="K17" s="81" t="s">
        <v>499</v>
      </c>
      <c r="L17" s="327"/>
      <c r="M17" s="327"/>
      <c r="N17" s="327"/>
      <c r="O17" s="327"/>
      <c r="P17" s="327"/>
      <c r="Q17" s="327"/>
      <c r="R17" s="327"/>
      <c r="S17" s="327"/>
      <c r="T17" s="327"/>
      <c r="U17" s="327"/>
      <c r="V17" s="327"/>
      <c r="W17" s="327"/>
      <c r="X17" s="327"/>
      <c r="Y17" s="327"/>
      <c r="Z17" s="327"/>
    </row>
    <row r="18" spans="1:26" s="285" customFormat="1" ht="41.25" customHeight="1">
      <c r="A18" s="76" t="s">
        <v>605</v>
      </c>
      <c r="B18" s="82" t="s">
        <v>608</v>
      </c>
      <c r="C18" s="76" t="s">
        <v>501</v>
      </c>
      <c r="D18" s="372">
        <v>0</v>
      </c>
      <c r="E18" s="373">
        <v>0</v>
      </c>
      <c r="F18" s="373">
        <v>0</v>
      </c>
      <c r="G18" s="373">
        <v>0</v>
      </c>
      <c r="H18" s="373">
        <v>0</v>
      </c>
      <c r="I18" s="373">
        <v>0</v>
      </c>
      <c r="J18" s="373">
        <v>0</v>
      </c>
      <c r="K18" s="373">
        <v>0</v>
      </c>
      <c r="L18" s="327"/>
      <c r="M18" s="327"/>
      <c r="N18" s="327"/>
      <c r="O18" s="327"/>
      <c r="P18" s="327"/>
      <c r="Q18" s="327"/>
      <c r="R18" s="327"/>
      <c r="S18" s="327"/>
      <c r="T18" s="327"/>
      <c r="U18" s="327"/>
      <c r="V18" s="327"/>
      <c r="W18" s="327"/>
      <c r="X18" s="327"/>
      <c r="Y18" s="327"/>
      <c r="Z18" s="327"/>
    </row>
    <row r="19" spans="1:26" s="285" customFormat="1" ht="40.5" customHeight="1">
      <c r="A19" s="76" t="s">
        <v>51</v>
      </c>
      <c r="B19" s="82" t="s">
        <v>609</v>
      </c>
      <c r="C19" s="76" t="s">
        <v>502</v>
      </c>
      <c r="D19" s="373">
        <v>0</v>
      </c>
      <c r="E19" s="373">
        <v>0</v>
      </c>
      <c r="F19" s="373">
        <v>0</v>
      </c>
      <c r="G19" s="373">
        <v>0</v>
      </c>
      <c r="H19" s="373">
        <v>0</v>
      </c>
      <c r="I19" s="373">
        <v>0</v>
      </c>
      <c r="J19" s="373">
        <v>0</v>
      </c>
      <c r="K19" s="373">
        <v>0</v>
      </c>
      <c r="L19" s="327"/>
      <c r="M19" s="327"/>
      <c r="N19" s="327"/>
      <c r="O19" s="327"/>
      <c r="P19" s="327"/>
      <c r="Q19" s="327"/>
      <c r="R19" s="327"/>
      <c r="S19" s="327"/>
      <c r="T19" s="327"/>
      <c r="U19" s="327"/>
      <c r="V19" s="327"/>
      <c r="W19" s="327"/>
      <c r="X19" s="327"/>
      <c r="Y19" s="327"/>
      <c r="Z19" s="327"/>
    </row>
    <row r="20" spans="1:26" s="285" customFormat="1" ht="41.25" customHeight="1">
      <c r="A20" s="76" t="s">
        <v>610</v>
      </c>
      <c r="B20" s="82" t="s">
        <v>611</v>
      </c>
      <c r="C20" s="76" t="s">
        <v>503</v>
      </c>
      <c r="D20" s="373">
        <v>0</v>
      </c>
      <c r="E20" s="373">
        <v>0</v>
      </c>
      <c r="F20" s="373">
        <v>0</v>
      </c>
      <c r="G20" s="373">
        <v>0</v>
      </c>
      <c r="H20" s="373">
        <v>0</v>
      </c>
      <c r="I20" s="373">
        <v>0</v>
      </c>
      <c r="J20" s="373">
        <v>0</v>
      </c>
      <c r="K20" s="373">
        <v>0</v>
      </c>
      <c r="L20" s="327"/>
      <c r="M20" s="327"/>
      <c r="N20" s="327"/>
      <c r="O20" s="327"/>
      <c r="P20" s="327"/>
      <c r="Q20" s="327"/>
      <c r="R20" s="327"/>
      <c r="S20" s="327"/>
      <c r="T20" s="327"/>
      <c r="U20" s="327"/>
      <c r="V20" s="327"/>
      <c r="W20" s="327"/>
      <c r="X20" s="327"/>
      <c r="Y20" s="327"/>
      <c r="Z20" s="327"/>
    </row>
    <row r="21" spans="1:26" s="285" customFormat="1" ht="43.5" customHeight="1">
      <c r="A21" s="76" t="s">
        <v>61</v>
      </c>
      <c r="B21" s="82" t="s">
        <v>612</v>
      </c>
      <c r="C21" s="76" t="s">
        <v>504</v>
      </c>
      <c r="D21" s="373">
        <v>0</v>
      </c>
      <c r="E21" s="373">
        <v>0</v>
      </c>
      <c r="F21" s="373">
        <v>0</v>
      </c>
      <c r="G21" s="373">
        <v>0</v>
      </c>
      <c r="H21" s="373">
        <v>0</v>
      </c>
      <c r="I21" s="373">
        <v>0</v>
      </c>
      <c r="J21" s="373">
        <v>0</v>
      </c>
      <c r="K21" s="373">
        <v>0</v>
      </c>
      <c r="L21" s="327"/>
      <c r="M21" s="327"/>
      <c r="N21" s="327"/>
      <c r="O21" s="327"/>
      <c r="P21" s="327"/>
      <c r="Q21" s="327"/>
      <c r="R21" s="327"/>
      <c r="S21" s="327"/>
      <c r="T21" s="327"/>
      <c r="U21" s="327"/>
      <c r="V21" s="327"/>
      <c r="W21" s="327"/>
      <c r="X21" s="327"/>
      <c r="Y21" s="327"/>
      <c r="Z21" s="327"/>
    </row>
    <row r="22" spans="1:26" s="285" customFormat="1" ht="40.5" customHeight="1">
      <c r="A22" s="76" t="s">
        <v>505</v>
      </c>
      <c r="B22" s="82" t="s">
        <v>613</v>
      </c>
      <c r="C22" s="76" t="s">
        <v>506</v>
      </c>
      <c r="D22" s="373">
        <v>0</v>
      </c>
      <c r="E22" s="373">
        <v>0</v>
      </c>
      <c r="F22" s="373">
        <v>0</v>
      </c>
      <c r="G22" s="373">
        <v>0</v>
      </c>
      <c r="H22" s="373">
        <v>0</v>
      </c>
      <c r="I22" s="373">
        <v>0</v>
      </c>
      <c r="J22" s="373">
        <v>0</v>
      </c>
      <c r="K22" s="373">
        <v>0</v>
      </c>
      <c r="L22" s="327"/>
      <c r="M22" s="327"/>
      <c r="N22" s="327"/>
      <c r="O22" s="327"/>
      <c r="P22" s="327"/>
      <c r="Q22" s="327"/>
      <c r="R22" s="327"/>
      <c r="S22" s="327"/>
      <c r="T22" s="327"/>
      <c r="U22" s="327"/>
      <c r="V22" s="327"/>
      <c r="W22" s="327"/>
      <c r="X22" s="327"/>
      <c r="Y22" s="327"/>
      <c r="Z22" s="327"/>
    </row>
    <row r="23" spans="1:26" s="285" customFormat="1" ht="51">
      <c r="A23" s="76" t="s">
        <v>614</v>
      </c>
      <c r="B23" s="82" t="s">
        <v>615</v>
      </c>
      <c r="C23" s="76" t="s">
        <v>507</v>
      </c>
      <c r="D23" s="373">
        <v>0</v>
      </c>
      <c r="E23" s="373">
        <v>0</v>
      </c>
      <c r="F23" s="373">
        <v>0</v>
      </c>
      <c r="G23" s="373">
        <v>0</v>
      </c>
      <c r="H23" s="373">
        <v>0</v>
      </c>
      <c r="I23" s="373">
        <v>0</v>
      </c>
      <c r="J23" s="373">
        <v>0</v>
      </c>
      <c r="K23" s="373">
        <v>0</v>
      </c>
      <c r="L23" s="327"/>
      <c r="M23" s="327"/>
      <c r="N23" s="327"/>
      <c r="O23" s="327"/>
      <c r="P23" s="327"/>
      <c r="Q23" s="327"/>
      <c r="R23" s="327"/>
      <c r="S23" s="327"/>
      <c r="T23" s="327"/>
      <c r="U23" s="327"/>
      <c r="V23" s="327"/>
      <c r="W23" s="327"/>
      <c r="X23" s="327"/>
      <c r="Y23" s="327"/>
      <c r="Z23" s="327"/>
    </row>
    <row r="24" spans="1:26" s="285" customFormat="1" ht="38.25">
      <c r="A24" s="76" t="s">
        <v>114</v>
      </c>
      <c r="B24" s="82" t="s">
        <v>616</v>
      </c>
      <c r="C24" s="76" t="s">
        <v>508</v>
      </c>
      <c r="D24" s="373">
        <v>0</v>
      </c>
      <c r="E24" s="373">
        <v>0</v>
      </c>
      <c r="F24" s="373">
        <v>0</v>
      </c>
      <c r="G24" s="373">
        <v>0</v>
      </c>
      <c r="H24" s="373">
        <v>0</v>
      </c>
      <c r="I24" s="373">
        <v>0</v>
      </c>
      <c r="J24" s="373">
        <v>0</v>
      </c>
      <c r="K24" s="373">
        <v>0</v>
      </c>
      <c r="L24" s="327"/>
      <c r="M24" s="327"/>
      <c r="N24" s="327"/>
      <c r="O24" s="327"/>
      <c r="P24" s="327"/>
      <c r="Q24" s="327"/>
      <c r="R24" s="327"/>
      <c r="S24" s="327"/>
      <c r="T24" s="327"/>
      <c r="U24" s="327"/>
      <c r="V24" s="327"/>
      <c r="W24" s="327"/>
      <c r="X24" s="327"/>
      <c r="Y24" s="327"/>
      <c r="Z24" s="327"/>
    </row>
    <row r="25" spans="1:26" s="285" customFormat="1" ht="51">
      <c r="A25" s="76" t="s">
        <v>617</v>
      </c>
      <c r="B25" s="82" t="s">
        <v>618</v>
      </c>
      <c r="C25" s="76" t="s">
        <v>509</v>
      </c>
      <c r="D25" s="373">
        <v>0</v>
      </c>
      <c r="E25" s="373">
        <v>0</v>
      </c>
      <c r="F25" s="373">
        <v>0</v>
      </c>
      <c r="G25" s="373">
        <v>0</v>
      </c>
      <c r="H25" s="373">
        <v>0</v>
      </c>
      <c r="I25" s="373">
        <v>0</v>
      </c>
      <c r="J25" s="373">
        <v>0</v>
      </c>
      <c r="K25" s="373">
        <v>0</v>
      </c>
      <c r="L25" s="327"/>
      <c r="M25" s="327"/>
      <c r="N25" s="327"/>
      <c r="O25" s="327"/>
      <c r="P25" s="327"/>
      <c r="Q25" s="327"/>
      <c r="R25" s="327"/>
      <c r="S25" s="327"/>
      <c r="T25" s="327"/>
      <c r="U25" s="327"/>
      <c r="V25" s="327"/>
      <c r="W25" s="327"/>
      <c r="X25" s="327"/>
      <c r="Y25" s="327"/>
      <c r="Z25" s="327"/>
    </row>
    <row r="26" spans="1:26" s="285" customFormat="1" ht="38.25">
      <c r="A26" s="76" t="s">
        <v>115</v>
      </c>
      <c r="B26" s="82" t="s">
        <v>616</v>
      </c>
      <c r="C26" s="76" t="s">
        <v>510</v>
      </c>
      <c r="D26" s="373">
        <v>0</v>
      </c>
      <c r="E26" s="373">
        <v>0</v>
      </c>
      <c r="F26" s="373">
        <v>0</v>
      </c>
      <c r="G26" s="373">
        <v>0</v>
      </c>
      <c r="H26" s="373">
        <v>0</v>
      </c>
      <c r="I26" s="373">
        <v>0</v>
      </c>
      <c r="J26" s="373">
        <v>0</v>
      </c>
      <c r="K26" s="373">
        <v>0</v>
      </c>
      <c r="L26" s="327"/>
      <c r="M26" s="327"/>
      <c r="N26" s="327"/>
      <c r="O26" s="327"/>
      <c r="P26" s="327"/>
      <c r="Q26" s="327"/>
      <c r="R26" s="327"/>
      <c r="S26" s="327"/>
      <c r="T26" s="327"/>
      <c r="U26" s="327"/>
      <c r="V26" s="327"/>
      <c r="W26" s="327"/>
      <c r="X26" s="327"/>
      <c r="Y26" s="327"/>
      <c r="Z26" s="327"/>
    </row>
    <row r="27" spans="1:26" s="285" customFormat="1" ht="38.25">
      <c r="A27" s="76" t="s">
        <v>511</v>
      </c>
      <c r="B27" s="82" t="s">
        <v>619</v>
      </c>
      <c r="C27" s="76" t="s">
        <v>512</v>
      </c>
      <c r="D27" s="373">
        <v>0</v>
      </c>
      <c r="E27" s="373">
        <v>0</v>
      </c>
      <c r="F27" s="373">
        <v>0</v>
      </c>
      <c r="G27" s="373">
        <v>0</v>
      </c>
      <c r="H27" s="373">
        <v>0</v>
      </c>
      <c r="I27" s="373">
        <v>0</v>
      </c>
      <c r="J27" s="373">
        <v>0</v>
      </c>
      <c r="K27" s="373">
        <v>0</v>
      </c>
      <c r="L27" s="327"/>
      <c r="M27" s="327"/>
      <c r="N27" s="327"/>
      <c r="O27" s="327"/>
      <c r="P27" s="327"/>
      <c r="Q27" s="327"/>
      <c r="R27" s="327"/>
      <c r="S27" s="327"/>
      <c r="T27" s="327"/>
      <c r="U27" s="327"/>
      <c r="V27" s="327"/>
      <c r="W27" s="327"/>
      <c r="X27" s="327"/>
      <c r="Y27" s="327"/>
      <c r="Z27" s="327"/>
    </row>
    <row r="28" spans="1:26" s="75" customFormat="1" ht="12.75">
      <c r="A28" s="88"/>
      <c r="B28" s="89"/>
      <c r="C28" s="89"/>
      <c r="D28" s="83"/>
      <c r="E28" s="83"/>
      <c r="F28" s="83"/>
      <c r="G28" s="84"/>
      <c r="H28" s="82"/>
      <c r="I28" s="85"/>
      <c r="J28" s="86"/>
      <c r="K28" s="87"/>
      <c r="L28" s="328"/>
      <c r="M28" s="328"/>
      <c r="N28" s="328"/>
      <c r="O28" s="328"/>
      <c r="P28" s="328"/>
      <c r="Q28" s="328"/>
      <c r="R28" s="328"/>
      <c r="S28" s="328"/>
      <c r="T28" s="328"/>
      <c r="U28" s="328"/>
      <c r="V28" s="328"/>
      <c r="W28" s="328"/>
      <c r="X28" s="328"/>
      <c r="Y28" s="328"/>
      <c r="Z28" s="328"/>
    </row>
    <row r="29" spans="1:26" s="75" customFormat="1" ht="12.75">
      <c r="A29" s="90"/>
      <c r="B29" s="77"/>
      <c r="C29" s="77"/>
      <c r="D29" s="77"/>
      <c r="E29" s="77"/>
      <c r="F29" s="77"/>
      <c r="G29" s="77"/>
      <c r="H29" s="77"/>
      <c r="I29" s="77"/>
      <c r="J29" s="77"/>
      <c r="K29" s="77"/>
      <c r="L29" s="328"/>
      <c r="M29" s="328"/>
      <c r="N29" s="328"/>
      <c r="O29" s="328"/>
      <c r="P29" s="328"/>
      <c r="Q29" s="328"/>
      <c r="R29" s="328"/>
      <c r="S29" s="328"/>
      <c r="T29" s="328"/>
      <c r="U29" s="328"/>
      <c r="V29" s="328"/>
      <c r="W29" s="328"/>
      <c r="X29" s="328"/>
      <c r="Y29" s="328"/>
      <c r="Z29" s="328"/>
    </row>
    <row r="30" spans="1:26" s="75" customFormat="1" ht="12.75">
      <c r="A30" s="445" t="s">
        <v>488</v>
      </c>
      <c r="B30" s="445"/>
      <c r="C30" s="445"/>
      <c r="D30" s="445"/>
      <c r="E30" s="445"/>
      <c r="F30" s="77"/>
      <c r="G30" s="77"/>
      <c r="H30" s="77"/>
      <c r="I30" s="77"/>
      <c r="J30" s="77"/>
      <c r="K30" s="77"/>
      <c r="L30" s="328"/>
      <c r="M30" s="328"/>
      <c r="N30" s="328"/>
      <c r="O30" s="328"/>
      <c r="P30" s="328"/>
      <c r="Q30" s="328"/>
      <c r="R30" s="328"/>
      <c r="S30" s="328"/>
      <c r="T30" s="328"/>
      <c r="U30" s="328"/>
      <c r="V30" s="328"/>
      <c r="W30" s="328"/>
      <c r="X30" s="328"/>
      <c r="Y30" s="328"/>
      <c r="Z30" s="328"/>
    </row>
    <row r="31" spans="1:26" s="75" customFormat="1" ht="8.25" customHeight="1">
      <c r="A31" s="198"/>
      <c r="B31" s="198"/>
      <c r="C31" s="198"/>
      <c r="D31" s="198"/>
      <c r="E31" s="198"/>
      <c r="F31" s="77"/>
      <c r="G31" s="77"/>
      <c r="H31" s="77"/>
      <c r="I31" s="77"/>
      <c r="J31" s="77"/>
      <c r="K31" s="77"/>
      <c r="L31" s="328"/>
      <c r="M31" s="328"/>
      <c r="N31" s="328"/>
      <c r="O31" s="328"/>
      <c r="P31" s="328"/>
      <c r="Q31" s="328"/>
      <c r="R31" s="328"/>
      <c r="S31" s="328"/>
      <c r="T31" s="328"/>
      <c r="U31" s="328"/>
      <c r="V31" s="328"/>
      <c r="W31" s="328"/>
      <c r="X31" s="328"/>
      <c r="Y31" s="328"/>
      <c r="Z31" s="328"/>
    </row>
    <row r="32" spans="1:26" s="75" customFormat="1" ht="12.75">
      <c r="A32" s="63" t="s">
        <v>195</v>
      </c>
      <c r="B32" s="61"/>
      <c r="C32" s="62"/>
      <c r="D32" s="77"/>
      <c r="E32" s="77"/>
      <c r="F32" s="77"/>
      <c r="G32" s="77"/>
      <c r="H32" s="77"/>
      <c r="I32" s="64" t="s">
        <v>196</v>
      </c>
      <c r="J32" s="77"/>
      <c r="K32" s="77"/>
      <c r="L32" s="328"/>
      <c r="M32" s="328"/>
      <c r="N32" s="328"/>
      <c r="O32" s="328"/>
      <c r="P32" s="328"/>
      <c r="Q32" s="328"/>
      <c r="R32" s="328"/>
      <c r="S32" s="328"/>
      <c r="T32" s="328"/>
      <c r="U32" s="328"/>
      <c r="V32" s="328"/>
      <c r="W32" s="328"/>
      <c r="X32" s="328"/>
      <c r="Y32" s="328"/>
      <c r="Z32" s="328"/>
    </row>
    <row r="33" spans="1:26" s="75" customFormat="1" ht="12.75">
      <c r="A33" s="65" t="s">
        <v>197</v>
      </c>
      <c r="B33" s="61"/>
      <c r="C33" s="62"/>
      <c r="D33" s="77"/>
      <c r="E33" s="77"/>
      <c r="F33" s="77"/>
      <c r="G33" s="77"/>
      <c r="H33" s="77"/>
      <c r="I33" s="66" t="s">
        <v>198</v>
      </c>
      <c r="J33" s="77"/>
      <c r="K33" s="77"/>
      <c r="L33" s="328"/>
      <c r="M33" s="328"/>
      <c r="N33" s="328"/>
      <c r="O33" s="328"/>
      <c r="P33" s="328"/>
      <c r="Q33" s="328"/>
      <c r="R33" s="328"/>
      <c r="S33" s="328"/>
      <c r="T33" s="328"/>
      <c r="U33" s="328"/>
      <c r="V33" s="328"/>
      <c r="W33" s="328"/>
      <c r="X33" s="328"/>
      <c r="Y33" s="328"/>
      <c r="Z33" s="328"/>
    </row>
    <row r="34" spans="1:26" s="75" customFormat="1" ht="12.75">
      <c r="A34" s="65"/>
      <c r="B34" s="61"/>
      <c r="C34" s="62"/>
      <c r="D34" s="77"/>
      <c r="E34" s="77"/>
      <c r="F34" s="77"/>
      <c r="G34" s="77"/>
      <c r="H34" s="77"/>
      <c r="I34" s="66"/>
      <c r="J34" s="77"/>
      <c r="K34" s="77"/>
      <c r="L34" s="328"/>
      <c r="M34" s="328"/>
      <c r="N34" s="328"/>
      <c r="O34" s="328"/>
      <c r="P34" s="328"/>
      <c r="Q34" s="328"/>
      <c r="R34" s="328"/>
      <c r="S34" s="328"/>
      <c r="T34" s="328"/>
      <c r="U34" s="328"/>
      <c r="V34" s="328"/>
      <c r="W34" s="328"/>
      <c r="X34" s="328"/>
      <c r="Y34" s="328"/>
      <c r="Z34" s="328"/>
    </row>
    <row r="35" spans="1:26" s="75" customFormat="1" ht="12.75">
      <c r="A35" s="65"/>
      <c r="B35" s="61"/>
      <c r="C35" s="62"/>
      <c r="D35" s="77"/>
      <c r="E35" s="77"/>
      <c r="F35" s="77"/>
      <c r="G35" s="77"/>
      <c r="H35" s="77"/>
      <c r="I35" s="66"/>
      <c r="J35" s="77"/>
      <c r="K35" s="77"/>
      <c r="L35" s="328"/>
      <c r="M35" s="328"/>
      <c r="N35" s="328"/>
      <c r="O35" s="328"/>
      <c r="P35" s="328"/>
      <c r="Q35" s="328"/>
      <c r="R35" s="328"/>
      <c r="S35" s="328"/>
      <c r="T35" s="328"/>
      <c r="U35" s="328"/>
      <c r="V35" s="328"/>
      <c r="W35" s="328"/>
      <c r="X35" s="328"/>
      <c r="Y35" s="328"/>
      <c r="Z35" s="328"/>
    </row>
    <row r="36" spans="1:26" s="75" customFormat="1" ht="12.75">
      <c r="A36" s="65"/>
      <c r="B36" s="61"/>
      <c r="C36" s="62"/>
      <c r="D36" s="77"/>
      <c r="E36" s="77"/>
      <c r="F36" s="77"/>
      <c r="G36" s="77"/>
      <c r="H36" s="77"/>
      <c r="I36" s="66"/>
      <c r="J36" s="77"/>
      <c r="K36" s="77"/>
      <c r="L36" s="328"/>
      <c r="M36" s="328"/>
      <c r="N36" s="328"/>
      <c r="O36" s="328"/>
      <c r="P36" s="328"/>
      <c r="Q36" s="328"/>
      <c r="R36" s="328"/>
      <c r="S36" s="328"/>
      <c r="T36" s="328"/>
      <c r="U36" s="328"/>
      <c r="V36" s="328"/>
      <c r="W36" s="328"/>
      <c r="X36" s="328"/>
      <c r="Y36" s="328"/>
      <c r="Z36" s="328"/>
    </row>
    <row r="37" spans="1:26">
      <c r="A37" s="61"/>
      <c r="B37" s="61"/>
      <c r="C37" s="62"/>
      <c r="D37" s="216"/>
      <c r="E37" s="216"/>
      <c r="F37" s="216"/>
      <c r="G37" s="216"/>
      <c r="H37" s="216"/>
      <c r="I37" s="62"/>
      <c r="J37" s="216"/>
      <c r="K37" s="216"/>
    </row>
    <row r="38" spans="1:26">
      <c r="A38" s="61"/>
      <c r="B38" s="61"/>
      <c r="C38" s="62"/>
      <c r="D38" s="216"/>
      <c r="E38" s="216"/>
      <c r="F38" s="216"/>
      <c r="G38" s="216"/>
      <c r="H38" s="216"/>
      <c r="I38" s="62"/>
      <c r="J38" s="216"/>
      <c r="K38" s="216"/>
    </row>
    <row r="39" spans="1:26">
      <c r="A39" s="61"/>
      <c r="B39" s="61"/>
      <c r="C39" s="62"/>
      <c r="D39" s="216"/>
      <c r="E39" s="216"/>
      <c r="F39" s="216"/>
      <c r="G39" s="216"/>
      <c r="H39" s="216"/>
      <c r="I39" s="62"/>
      <c r="J39" s="216"/>
      <c r="K39" s="216"/>
    </row>
    <row r="40" spans="1:26">
      <c r="A40" s="61"/>
      <c r="B40" s="61"/>
      <c r="C40" s="62"/>
      <c r="D40" s="216"/>
      <c r="E40" s="216"/>
      <c r="F40" s="216"/>
      <c r="G40" s="216"/>
      <c r="H40" s="216"/>
      <c r="I40" s="62"/>
      <c r="J40" s="216"/>
      <c r="K40" s="216"/>
    </row>
    <row r="41" spans="1:26">
      <c r="A41" s="48"/>
      <c r="B41" s="219"/>
      <c r="C41" s="219"/>
      <c r="D41" s="219"/>
      <c r="E41" s="216"/>
      <c r="F41" s="216"/>
      <c r="G41" s="216"/>
      <c r="H41" s="216"/>
      <c r="I41" s="48"/>
      <c r="J41" s="219"/>
      <c r="K41" s="219"/>
    </row>
    <row r="42" spans="1:26">
      <c r="A42" s="22" t="s">
        <v>476</v>
      </c>
      <c r="B42" s="47"/>
      <c r="C42" s="48"/>
      <c r="D42" s="219"/>
      <c r="E42" s="219"/>
      <c r="F42" s="219"/>
      <c r="G42" s="219"/>
      <c r="H42" s="219"/>
      <c r="I42" s="187" t="s">
        <v>661</v>
      </c>
      <c r="J42" s="219"/>
      <c r="K42" s="219"/>
    </row>
    <row r="43" spans="1:26">
      <c r="A43" s="302" t="s">
        <v>663</v>
      </c>
      <c r="B43" s="47"/>
      <c r="C43" s="48"/>
      <c r="D43" s="219"/>
      <c r="E43" s="219"/>
      <c r="F43" s="219"/>
      <c r="G43" s="219"/>
      <c r="H43" s="219"/>
      <c r="I43" s="187" t="s">
        <v>662</v>
      </c>
      <c r="J43" s="219"/>
      <c r="K43" s="219"/>
    </row>
    <row r="44" spans="1:26">
      <c r="A44" s="47" t="s">
        <v>475</v>
      </c>
      <c r="B44" s="47"/>
      <c r="C44" s="48"/>
      <c r="D44" s="219"/>
      <c r="E44" s="219"/>
      <c r="F44" s="219"/>
      <c r="G44" s="219"/>
      <c r="H44" s="219"/>
      <c r="I44" s="188" t="s">
        <v>646</v>
      </c>
      <c r="J44" s="219"/>
      <c r="K44" s="219"/>
    </row>
    <row r="45" spans="1:26">
      <c r="A45" s="220"/>
      <c r="B45" s="219"/>
      <c r="C45" s="219"/>
      <c r="D45" s="219"/>
      <c r="E45" s="216"/>
      <c r="F45" s="216"/>
      <c r="G45" s="216"/>
      <c r="H45" s="216"/>
      <c r="I45" s="216"/>
      <c r="J45" s="216"/>
      <c r="K45" s="216"/>
    </row>
    <row r="46" spans="1:26" s="325" customFormat="1">
      <c r="A46" s="329"/>
    </row>
    <row r="47" spans="1:26" s="325" customFormat="1">
      <c r="A47" s="329"/>
    </row>
    <row r="48" spans="1:26" s="325" customFormat="1">
      <c r="A48" s="329"/>
    </row>
    <row r="49" spans="1:1" s="325" customFormat="1">
      <c r="A49" s="329"/>
    </row>
    <row r="50" spans="1:1" s="325" customFormat="1">
      <c r="A50" s="329"/>
    </row>
    <row r="51" spans="1:1" s="325" customFormat="1">
      <c r="A51" s="329"/>
    </row>
    <row r="52" spans="1:1" s="325" customFormat="1">
      <c r="A52" s="329"/>
    </row>
    <row r="53" spans="1:1" s="325" customFormat="1">
      <c r="A53" s="329"/>
    </row>
    <row r="54" spans="1:1" s="325" customFormat="1">
      <c r="A54" s="329"/>
    </row>
    <row r="55" spans="1:1" s="325" customFormat="1">
      <c r="A55" s="329"/>
    </row>
    <row r="56" spans="1:1" s="325" customFormat="1">
      <c r="A56" s="329"/>
    </row>
    <row r="57" spans="1:1" s="325" customFormat="1">
      <c r="A57" s="329"/>
    </row>
    <row r="58" spans="1:1" s="325" customFormat="1">
      <c r="A58" s="329"/>
    </row>
    <row r="59" spans="1:1" s="325" customFormat="1">
      <c r="A59" s="329"/>
    </row>
    <row r="60" spans="1:1" s="325" customFormat="1">
      <c r="A60" s="329"/>
    </row>
    <row r="61" spans="1:1" s="325" customFormat="1">
      <c r="A61" s="329"/>
    </row>
    <row r="62" spans="1:1" s="325" customFormat="1">
      <c r="A62" s="329"/>
    </row>
    <row r="63" spans="1:1" s="325" customFormat="1">
      <c r="A63" s="329"/>
    </row>
    <row r="64" spans="1:1" s="325" customFormat="1">
      <c r="A64" s="329"/>
    </row>
    <row r="65" spans="1:1" s="325" customFormat="1">
      <c r="A65" s="329"/>
    </row>
    <row r="66" spans="1:1" s="325" customFormat="1">
      <c r="A66" s="329"/>
    </row>
    <row r="67" spans="1:1" s="325" customFormat="1">
      <c r="A67" s="329"/>
    </row>
    <row r="68" spans="1:1" s="325" customFormat="1">
      <c r="A68" s="329"/>
    </row>
    <row r="69" spans="1:1" s="325" customFormat="1">
      <c r="A69" s="329"/>
    </row>
    <row r="70" spans="1:1" s="325" customFormat="1">
      <c r="A70" s="329"/>
    </row>
    <row r="71" spans="1:1" s="325" customFormat="1">
      <c r="A71" s="329"/>
    </row>
    <row r="72" spans="1:1" s="325" customFormat="1">
      <c r="A72" s="329"/>
    </row>
    <row r="73" spans="1:1" s="325" customFormat="1">
      <c r="A73" s="329"/>
    </row>
    <row r="74" spans="1:1" s="325" customFormat="1">
      <c r="A74" s="329"/>
    </row>
    <row r="75" spans="1:1" s="325" customFormat="1">
      <c r="A75" s="329"/>
    </row>
    <row r="76" spans="1:1" s="325" customFormat="1">
      <c r="A76" s="329"/>
    </row>
    <row r="77" spans="1:1" s="325" customFormat="1">
      <c r="A77" s="329"/>
    </row>
    <row r="78" spans="1:1" s="325" customFormat="1">
      <c r="A78" s="329"/>
    </row>
    <row r="79" spans="1:1" s="325" customFormat="1">
      <c r="A79" s="329"/>
    </row>
    <row r="80" spans="1:1" s="325" customFormat="1">
      <c r="A80" s="329"/>
    </row>
    <row r="81" spans="1:1" s="325" customFormat="1">
      <c r="A81" s="329"/>
    </row>
    <row r="82" spans="1:1" s="325" customFormat="1">
      <c r="A82" s="329"/>
    </row>
    <row r="83" spans="1:1" s="325" customFormat="1">
      <c r="A83" s="329"/>
    </row>
    <row r="84" spans="1:1" s="325" customFormat="1">
      <c r="A84" s="329"/>
    </row>
    <row r="85" spans="1:1" s="325" customFormat="1">
      <c r="A85" s="329"/>
    </row>
    <row r="86" spans="1:1" s="325" customFormat="1">
      <c r="A86" s="329"/>
    </row>
    <row r="87" spans="1:1" s="325" customFormat="1">
      <c r="A87" s="329"/>
    </row>
    <row r="88" spans="1:1" s="325" customFormat="1">
      <c r="A88" s="329"/>
    </row>
    <row r="89" spans="1:1" s="325" customFormat="1">
      <c r="A89" s="329"/>
    </row>
    <row r="90" spans="1:1" s="325" customFormat="1">
      <c r="A90" s="329"/>
    </row>
    <row r="91" spans="1:1" s="325" customFormat="1">
      <c r="A91" s="329"/>
    </row>
    <row r="92" spans="1:1" s="325" customFormat="1">
      <c r="A92" s="329"/>
    </row>
    <row r="93" spans="1:1" s="325" customFormat="1">
      <c r="A93" s="329"/>
    </row>
    <row r="94" spans="1:1" s="325" customFormat="1">
      <c r="A94" s="329"/>
    </row>
    <row r="95" spans="1:1" s="325" customFormat="1">
      <c r="A95" s="329"/>
    </row>
    <row r="96" spans="1:1" s="325" customFormat="1">
      <c r="A96" s="329"/>
    </row>
    <row r="97" spans="1:1" s="325" customFormat="1">
      <c r="A97" s="329"/>
    </row>
    <row r="98" spans="1:1" s="325" customFormat="1">
      <c r="A98" s="329"/>
    </row>
    <row r="99" spans="1:1" s="325" customFormat="1">
      <c r="A99" s="329"/>
    </row>
    <row r="100" spans="1:1" s="325" customFormat="1">
      <c r="A100" s="329"/>
    </row>
    <row r="101" spans="1:1" s="325" customFormat="1">
      <c r="A101" s="329"/>
    </row>
    <row r="102" spans="1:1" s="325" customFormat="1">
      <c r="A102" s="329"/>
    </row>
    <row r="103" spans="1:1" s="325" customFormat="1">
      <c r="A103" s="329"/>
    </row>
    <row r="104" spans="1:1" s="325" customFormat="1">
      <c r="A104" s="329"/>
    </row>
    <row r="105" spans="1:1" s="325" customFormat="1">
      <c r="A105" s="329"/>
    </row>
    <row r="106" spans="1:1" s="325" customFormat="1">
      <c r="A106" s="329"/>
    </row>
    <row r="107" spans="1:1" s="325" customFormat="1">
      <c r="A107" s="329"/>
    </row>
    <row r="108" spans="1:1" s="325" customFormat="1">
      <c r="A108" s="329"/>
    </row>
    <row r="109" spans="1:1" s="325" customFormat="1">
      <c r="A109" s="329"/>
    </row>
    <row r="110" spans="1:1" s="325" customFormat="1">
      <c r="A110" s="329"/>
    </row>
    <row r="111" spans="1:1" s="325" customFormat="1">
      <c r="A111" s="329"/>
    </row>
    <row r="112" spans="1:1" s="325" customFormat="1">
      <c r="A112" s="329"/>
    </row>
    <row r="113" spans="1:1" s="325" customFormat="1">
      <c r="A113" s="329"/>
    </row>
    <row r="114" spans="1:1" s="325" customFormat="1">
      <c r="A114" s="329"/>
    </row>
    <row r="115" spans="1:1" s="325" customFormat="1">
      <c r="A115" s="329"/>
    </row>
    <row r="116" spans="1:1" s="325" customFormat="1">
      <c r="A116" s="329"/>
    </row>
    <row r="117" spans="1:1" s="325" customFormat="1">
      <c r="A117" s="329"/>
    </row>
    <row r="118" spans="1:1" s="325" customFormat="1">
      <c r="A118" s="329"/>
    </row>
    <row r="119" spans="1:1" s="325" customFormat="1">
      <c r="A119" s="329"/>
    </row>
    <row r="120" spans="1:1" s="325" customFormat="1">
      <c r="A120" s="329"/>
    </row>
    <row r="121" spans="1:1" s="325" customFormat="1">
      <c r="A121" s="329"/>
    </row>
    <row r="122" spans="1:1" s="325" customFormat="1">
      <c r="A122" s="329"/>
    </row>
    <row r="123" spans="1:1" s="325" customFormat="1">
      <c r="A123" s="329"/>
    </row>
    <row r="124" spans="1:1" s="325" customFormat="1">
      <c r="A124" s="329"/>
    </row>
    <row r="125" spans="1:1" s="325" customFormat="1">
      <c r="A125" s="329"/>
    </row>
    <row r="126" spans="1:1" s="325" customFormat="1">
      <c r="A126" s="329"/>
    </row>
    <row r="127" spans="1:1" s="325" customFormat="1">
      <c r="A127" s="329"/>
    </row>
    <row r="128" spans="1:1" s="325" customFormat="1">
      <c r="A128" s="329"/>
    </row>
    <row r="129" spans="1:1" s="325" customFormat="1">
      <c r="A129" s="329"/>
    </row>
    <row r="130" spans="1:1" s="325" customFormat="1">
      <c r="A130" s="329"/>
    </row>
    <row r="131" spans="1:1" s="325" customFormat="1">
      <c r="A131" s="329"/>
    </row>
    <row r="132" spans="1:1" s="325" customFormat="1">
      <c r="A132" s="329"/>
    </row>
    <row r="133" spans="1:1" s="325" customFormat="1">
      <c r="A133" s="329"/>
    </row>
    <row r="134" spans="1:1" s="325" customFormat="1">
      <c r="A134" s="329"/>
    </row>
    <row r="135" spans="1:1" s="325" customFormat="1">
      <c r="A135" s="329"/>
    </row>
    <row r="136" spans="1:1" s="325" customFormat="1">
      <c r="A136" s="329"/>
    </row>
    <row r="137" spans="1:1" s="325" customFormat="1">
      <c r="A137" s="329"/>
    </row>
    <row r="138" spans="1:1" s="325" customFormat="1">
      <c r="A138" s="329"/>
    </row>
    <row r="139" spans="1:1" s="325" customFormat="1">
      <c r="A139" s="329"/>
    </row>
    <row r="140" spans="1:1" s="325" customFormat="1">
      <c r="A140" s="329"/>
    </row>
    <row r="141" spans="1:1" s="325" customFormat="1">
      <c r="A141" s="329"/>
    </row>
    <row r="142" spans="1:1" s="325" customFormat="1">
      <c r="A142" s="329"/>
    </row>
    <row r="143" spans="1:1" s="325" customFormat="1">
      <c r="A143" s="329"/>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topLeftCell="A30" zoomScaleNormal="100" zoomScaleSheetLayoutView="100" workbookViewId="0">
      <selection activeCell="C42" sqref="C42"/>
    </sheetView>
  </sheetViews>
  <sheetFormatPr defaultColWidth="9.140625" defaultRowHeight="14.25"/>
  <cols>
    <col min="1" max="1" width="6.42578125" style="225" customWidth="1"/>
    <col min="2" max="2" width="57.85546875" style="225" customWidth="1"/>
    <col min="3" max="3" width="10.7109375" style="225" customWidth="1"/>
    <col min="4" max="4" width="30.5703125" style="226" customWidth="1"/>
    <col min="5" max="5" width="30.85546875" style="225" customWidth="1"/>
    <col min="6" max="7" width="26" style="331" customWidth="1"/>
    <col min="8" max="8" width="20.28515625" style="333" customWidth="1"/>
    <col min="9" max="9" width="9.140625" style="333" customWidth="1"/>
    <col min="10" max="10" width="16.85546875" style="331" bestFit="1" customWidth="1"/>
    <col min="11" max="11" width="16.5703125" style="331" customWidth="1"/>
    <col min="12" max="30" width="9.140625" style="331"/>
    <col min="31" max="16384" width="9.140625" style="222"/>
  </cols>
  <sheetData>
    <row r="1" spans="1:11" ht="23.25" customHeight="1">
      <c r="A1" s="427" t="s">
        <v>597</v>
      </c>
      <c r="B1" s="427"/>
      <c r="C1" s="427"/>
      <c r="D1" s="427"/>
      <c r="E1" s="427"/>
      <c r="F1" s="330"/>
      <c r="G1" s="330"/>
      <c r="H1" s="330"/>
      <c r="I1" s="330"/>
      <c r="J1" s="330"/>
      <c r="K1" s="330"/>
    </row>
    <row r="2" spans="1:11" ht="64.5" customHeight="1">
      <c r="A2" s="428" t="s">
        <v>623</v>
      </c>
      <c r="B2" s="428"/>
      <c r="C2" s="428"/>
      <c r="D2" s="428"/>
      <c r="E2" s="428"/>
      <c r="F2" s="332"/>
      <c r="G2" s="332"/>
      <c r="H2" s="332"/>
      <c r="I2" s="332"/>
      <c r="J2" s="332"/>
      <c r="K2" s="332"/>
    </row>
    <row r="3" spans="1:11" ht="15" customHeight="1">
      <c r="A3" s="417" t="s">
        <v>484</v>
      </c>
      <c r="B3" s="417"/>
      <c r="C3" s="417"/>
      <c r="D3" s="417"/>
      <c r="E3" s="417"/>
    </row>
    <row r="4" spans="1:11" ht="15">
      <c r="A4" s="417"/>
      <c r="B4" s="417"/>
      <c r="C4" s="417"/>
      <c r="D4" s="417"/>
      <c r="E4" s="417"/>
      <c r="F4" s="334"/>
      <c r="G4" s="334"/>
      <c r="H4" s="334"/>
      <c r="I4" s="334"/>
      <c r="J4" s="335"/>
      <c r="K4" s="335"/>
    </row>
    <row r="5" spans="1:11">
      <c r="A5" s="418" t="str">
        <f>BCThuNhap_06203!A5</f>
        <v>Tháng 11 năm 2023/ November 2023</v>
      </c>
      <c r="B5" s="418"/>
      <c r="C5" s="418"/>
      <c r="D5" s="418"/>
      <c r="E5" s="418"/>
      <c r="F5" s="336"/>
      <c r="G5" s="336"/>
      <c r="H5" s="337"/>
      <c r="I5" s="336"/>
      <c r="J5" s="336"/>
      <c r="K5" s="336"/>
    </row>
    <row r="6" spans="1:11">
      <c r="A6" s="194"/>
      <c r="B6" s="194"/>
      <c r="C6" s="194"/>
      <c r="D6" s="194"/>
      <c r="E6" s="194"/>
      <c r="F6" s="338"/>
      <c r="G6" s="338"/>
    </row>
    <row r="7" spans="1:11" ht="15" customHeight="1">
      <c r="A7" s="429" t="s">
        <v>371</v>
      </c>
      <c r="B7" s="429"/>
      <c r="C7" s="426" t="s">
        <v>657</v>
      </c>
      <c r="D7" s="426"/>
      <c r="E7" s="426"/>
    </row>
    <row r="8" spans="1:11" ht="15" customHeight="1">
      <c r="A8" s="431" t="s">
        <v>370</v>
      </c>
      <c r="B8" s="431"/>
      <c r="C8" s="423" t="s">
        <v>658</v>
      </c>
      <c r="D8" s="423"/>
      <c r="E8" s="423"/>
    </row>
    <row r="9" spans="1:11" ht="15" customHeight="1">
      <c r="A9" s="429" t="s">
        <v>434</v>
      </c>
      <c r="B9" s="429"/>
      <c r="C9" s="426" t="s">
        <v>665</v>
      </c>
      <c r="D9" s="426"/>
      <c r="E9" s="426"/>
    </row>
    <row r="10" spans="1:11" ht="15" customHeight="1">
      <c r="A10" s="433" t="s">
        <v>463</v>
      </c>
      <c r="B10" s="433"/>
      <c r="C10" s="423" t="s">
        <v>660</v>
      </c>
      <c r="D10" s="423"/>
      <c r="E10" s="423"/>
    </row>
    <row r="11" spans="1:11" ht="15" customHeight="1">
      <c r="A11" s="429" t="s">
        <v>435</v>
      </c>
      <c r="B11" s="429"/>
      <c r="C11" s="426" t="s">
        <v>469</v>
      </c>
      <c r="D11" s="426"/>
      <c r="E11" s="426"/>
    </row>
    <row r="12" spans="1:11" ht="15" customHeight="1">
      <c r="A12" s="434" t="s">
        <v>436</v>
      </c>
      <c r="B12" s="434"/>
      <c r="C12" s="423" t="s">
        <v>470</v>
      </c>
      <c r="D12" s="423"/>
      <c r="E12" s="423"/>
    </row>
    <row r="13" spans="1:11" ht="15" customHeight="1">
      <c r="A13" s="432" t="s">
        <v>146</v>
      </c>
      <c r="B13" s="432"/>
      <c r="C13" s="426" t="str">
        <f>BCThuNhap_06203!B13</f>
        <v>Ngày 01 tháng 12 năm 2023</v>
      </c>
      <c r="D13" s="426"/>
      <c r="E13" s="426"/>
    </row>
    <row r="14" spans="1:11">
      <c r="A14" s="430" t="s">
        <v>147</v>
      </c>
      <c r="B14" s="430"/>
      <c r="C14" s="422">
        <f>BCThuNhap_06203!B14</f>
        <v>45261</v>
      </c>
      <c r="D14" s="422"/>
      <c r="E14" s="422"/>
    </row>
    <row r="15" spans="1:11">
      <c r="A15" s="147" t="s">
        <v>624</v>
      </c>
      <c r="B15" s="148" t="s">
        <v>625</v>
      </c>
      <c r="C15" s="193"/>
      <c r="D15" s="193"/>
      <c r="E15" s="193"/>
    </row>
    <row r="16" spans="1:11">
      <c r="A16" s="387" t="s">
        <v>116</v>
      </c>
      <c r="B16" s="386" t="s">
        <v>461</v>
      </c>
      <c r="C16" s="205"/>
      <c r="D16" s="223"/>
      <c r="E16" s="205"/>
    </row>
    <row r="17" spans="1:30" s="91" customFormat="1" ht="32.25" customHeight="1">
      <c r="A17" s="117" t="s">
        <v>490</v>
      </c>
      <c r="B17" s="117" t="s">
        <v>718</v>
      </c>
      <c r="C17" s="117" t="s">
        <v>259</v>
      </c>
      <c r="D17" s="136" t="s">
        <v>810</v>
      </c>
      <c r="E17" s="380" t="s">
        <v>796</v>
      </c>
      <c r="F17" s="339"/>
      <c r="G17" s="339"/>
      <c r="H17" s="340"/>
      <c r="I17" s="340"/>
      <c r="J17" s="341"/>
      <c r="K17" s="341"/>
      <c r="L17" s="341"/>
      <c r="M17" s="341"/>
      <c r="N17" s="341"/>
      <c r="O17" s="341"/>
      <c r="P17" s="341"/>
      <c r="Q17" s="341"/>
      <c r="R17" s="341"/>
      <c r="S17" s="341"/>
      <c r="T17" s="341"/>
      <c r="U17" s="341"/>
      <c r="V17" s="341"/>
      <c r="W17" s="341"/>
      <c r="X17" s="341"/>
      <c r="Y17" s="341"/>
      <c r="Z17" s="341"/>
      <c r="AA17" s="341"/>
      <c r="AB17" s="341"/>
      <c r="AC17" s="341"/>
      <c r="AD17" s="341"/>
    </row>
    <row r="18" spans="1:30" s="91" customFormat="1" ht="30" customHeight="1">
      <c r="A18" s="74" t="s">
        <v>51</v>
      </c>
      <c r="B18" s="127" t="s">
        <v>317</v>
      </c>
      <c r="C18" s="118" t="s">
        <v>118</v>
      </c>
      <c r="D18" s="119"/>
      <c r="E18" s="120"/>
      <c r="F18" s="342"/>
      <c r="G18" s="342"/>
      <c r="H18" s="340"/>
      <c r="I18" s="340"/>
      <c r="J18" s="341"/>
      <c r="K18" s="341"/>
      <c r="L18" s="341"/>
      <c r="M18" s="341"/>
      <c r="N18" s="341"/>
      <c r="O18" s="341"/>
      <c r="P18" s="341"/>
      <c r="Q18" s="341"/>
      <c r="R18" s="341"/>
      <c r="S18" s="341"/>
      <c r="T18" s="341"/>
      <c r="U18" s="341"/>
      <c r="V18" s="341"/>
      <c r="W18" s="341"/>
      <c r="X18" s="341"/>
      <c r="Y18" s="341"/>
      <c r="Z18" s="341"/>
      <c r="AA18" s="341"/>
      <c r="AB18" s="341"/>
      <c r="AC18" s="341"/>
      <c r="AD18" s="341"/>
    </row>
    <row r="19" spans="1:30" s="286" customFormat="1" ht="57" customHeight="1">
      <c r="A19" s="230">
        <v>1</v>
      </c>
      <c r="B19" s="121" t="s">
        <v>716</v>
      </c>
      <c r="C19" s="122" t="s">
        <v>119</v>
      </c>
      <c r="D19" s="123">
        <v>1.4697299347180963E-2</v>
      </c>
      <c r="E19" s="123">
        <v>1.5298324651286208E-2</v>
      </c>
      <c r="F19" s="343"/>
      <c r="G19" s="343"/>
      <c r="H19" s="343"/>
      <c r="I19" s="343"/>
      <c r="J19" s="344"/>
      <c r="K19" s="344"/>
      <c r="L19" s="344"/>
      <c r="M19" s="344"/>
      <c r="N19" s="344"/>
      <c r="O19" s="344"/>
      <c r="P19" s="344"/>
      <c r="Q19" s="344"/>
      <c r="R19" s="344"/>
      <c r="S19" s="344"/>
      <c r="T19" s="344"/>
      <c r="U19" s="344"/>
      <c r="V19" s="344"/>
      <c r="W19" s="344"/>
      <c r="X19" s="344"/>
      <c r="Y19" s="344"/>
      <c r="Z19" s="344"/>
      <c r="AA19" s="344"/>
      <c r="AB19" s="344"/>
      <c r="AC19" s="344"/>
      <c r="AD19" s="344"/>
    </row>
    <row r="20" spans="1:30" s="91" customFormat="1" ht="54.75" customHeight="1">
      <c r="A20" s="199">
        <v>2</v>
      </c>
      <c r="B20" s="121" t="s">
        <v>602</v>
      </c>
      <c r="C20" s="122" t="s">
        <v>120</v>
      </c>
      <c r="D20" s="123">
        <v>3.6039453105714335E-3</v>
      </c>
      <c r="E20" s="123">
        <v>3.6519002697844504E-3</v>
      </c>
      <c r="F20" s="340"/>
      <c r="G20" s="340"/>
      <c r="H20" s="340"/>
      <c r="I20" s="340"/>
      <c r="J20" s="341"/>
      <c r="K20" s="341"/>
      <c r="L20" s="341"/>
      <c r="M20" s="341"/>
      <c r="N20" s="341"/>
      <c r="O20" s="341"/>
      <c r="P20" s="341"/>
      <c r="Q20" s="341"/>
      <c r="R20" s="341"/>
      <c r="S20" s="341"/>
      <c r="T20" s="341"/>
      <c r="U20" s="341"/>
      <c r="V20" s="341"/>
      <c r="W20" s="341"/>
      <c r="X20" s="341"/>
      <c r="Y20" s="341"/>
      <c r="Z20" s="341"/>
      <c r="AA20" s="341"/>
      <c r="AB20" s="341"/>
      <c r="AC20" s="341"/>
      <c r="AD20" s="341"/>
    </row>
    <row r="21" spans="1:30" s="91" customFormat="1" ht="69.75" customHeight="1">
      <c r="A21" s="199">
        <v>3</v>
      </c>
      <c r="B21" s="121" t="s">
        <v>603</v>
      </c>
      <c r="C21" s="122" t="s">
        <v>633</v>
      </c>
      <c r="D21" s="123">
        <v>2.9104227824197468E-3</v>
      </c>
      <c r="E21" s="123">
        <v>3.1793072327043048E-3</v>
      </c>
      <c r="F21" s="340"/>
      <c r="G21" s="340"/>
      <c r="H21" s="340"/>
      <c r="I21" s="340"/>
      <c r="J21" s="341"/>
      <c r="K21" s="341"/>
      <c r="L21" s="341"/>
      <c r="M21" s="341"/>
      <c r="N21" s="341"/>
      <c r="O21" s="341"/>
      <c r="P21" s="341"/>
      <c r="Q21" s="341"/>
      <c r="R21" s="341"/>
      <c r="S21" s="341"/>
      <c r="T21" s="341"/>
      <c r="U21" s="341"/>
      <c r="V21" s="341"/>
      <c r="W21" s="341"/>
      <c r="X21" s="341"/>
      <c r="Y21" s="341"/>
      <c r="Z21" s="341"/>
      <c r="AA21" s="341"/>
      <c r="AB21" s="341"/>
      <c r="AC21" s="341"/>
      <c r="AD21" s="341"/>
    </row>
    <row r="22" spans="1:30" s="91" customFormat="1" ht="48" customHeight="1">
      <c r="A22" s="199">
        <v>4</v>
      </c>
      <c r="B22" s="121" t="s">
        <v>318</v>
      </c>
      <c r="C22" s="122" t="s">
        <v>121</v>
      </c>
      <c r="D22" s="123">
        <v>1.4242209977555565E-3</v>
      </c>
      <c r="E22" s="123">
        <v>1.6414058014302525E-3</v>
      </c>
      <c r="F22" s="340"/>
      <c r="G22" s="340"/>
      <c r="H22" s="340"/>
      <c r="I22" s="340"/>
      <c r="J22" s="341"/>
      <c r="K22" s="341"/>
      <c r="L22" s="341"/>
      <c r="M22" s="341"/>
      <c r="N22" s="341"/>
      <c r="O22" s="341"/>
      <c r="P22" s="341"/>
      <c r="Q22" s="341"/>
      <c r="R22" s="341"/>
      <c r="S22" s="341"/>
      <c r="T22" s="341"/>
      <c r="U22" s="341"/>
      <c r="V22" s="341"/>
      <c r="W22" s="341"/>
      <c r="X22" s="341"/>
      <c r="Y22" s="341"/>
      <c r="Z22" s="341"/>
      <c r="AA22" s="341"/>
      <c r="AB22" s="341"/>
      <c r="AC22" s="341"/>
      <c r="AD22" s="341"/>
    </row>
    <row r="23" spans="1:30" s="91" customFormat="1" ht="78.75" customHeight="1">
      <c r="A23" s="199">
        <v>5</v>
      </c>
      <c r="B23" s="121" t="s">
        <v>319</v>
      </c>
      <c r="C23" s="122" t="s">
        <v>122</v>
      </c>
      <c r="D23" s="16">
        <v>0</v>
      </c>
      <c r="E23" s="16">
        <v>0</v>
      </c>
      <c r="F23" s="340"/>
      <c r="G23" s="340"/>
      <c r="H23" s="340"/>
      <c r="I23" s="340"/>
      <c r="J23" s="341"/>
      <c r="K23" s="341"/>
      <c r="L23" s="341"/>
      <c r="M23" s="341"/>
      <c r="N23" s="341"/>
      <c r="O23" s="341"/>
      <c r="P23" s="341"/>
      <c r="Q23" s="341"/>
      <c r="R23" s="341"/>
      <c r="S23" s="341"/>
      <c r="T23" s="341"/>
      <c r="U23" s="341"/>
      <c r="V23" s="341"/>
      <c r="W23" s="341"/>
      <c r="X23" s="341"/>
      <c r="Y23" s="341"/>
      <c r="Z23" s="341"/>
      <c r="AA23" s="341"/>
      <c r="AB23" s="341"/>
      <c r="AC23" s="341"/>
      <c r="AD23" s="341"/>
    </row>
    <row r="24" spans="1:30" s="91" customFormat="1" ht="32.25" customHeight="1">
      <c r="A24" s="199">
        <v>6</v>
      </c>
      <c r="B24" s="121" t="s">
        <v>717</v>
      </c>
      <c r="C24" s="122" t="s">
        <v>123</v>
      </c>
      <c r="D24" s="124">
        <v>2.9387549650382906E-2</v>
      </c>
      <c r="E24" s="124">
        <v>2.969490007993705E-2</v>
      </c>
      <c r="F24" s="340"/>
      <c r="G24" s="340"/>
      <c r="H24" s="340"/>
      <c r="I24" s="340"/>
      <c r="J24" s="341"/>
      <c r="K24" s="341"/>
      <c r="L24" s="341"/>
      <c r="M24" s="341"/>
      <c r="N24" s="341"/>
      <c r="O24" s="341"/>
      <c r="P24" s="341"/>
      <c r="Q24" s="341"/>
      <c r="R24" s="341"/>
      <c r="S24" s="341"/>
      <c r="T24" s="341"/>
      <c r="U24" s="341"/>
      <c r="V24" s="341"/>
      <c r="W24" s="341"/>
      <c r="X24" s="341"/>
      <c r="Y24" s="341"/>
      <c r="Z24" s="341"/>
      <c r="AA24" s="341"/>
      <c r="AB24" s="341"/>
      <c r="AC24" s="341"/>
      <c r="AD24" s="341"/>
    </row>
    <row r="25" spans="1:30" s="92" customFormat="1" ht="69.75" customHeight="1">
      <c r="A25" s="100">
        <v>7</v>
      </c>
      <c r="B25" s="125" t="s">
        <v>604</v>
      </c>
      <c r="C25" s="126" t="s">
        <v>124</v>
      </c>
      <c r="D25" s="17">
        <v>2.2503598953902428</v>
      </c>
      <c r="E25" s="124">
        <v>1.9735944690387031</v>
      </c>
      <c r="F25" s="345"/>
      <c r="G25" s="345"/>
      <c r="H25" s="340"/>
      <c r="I25" s="340"/>
      <c r="J25" s="342"/>
      <c r="K25" s="346"/>
      <c r="L25" s="341"/>
      <c r="M25" s="341"/>
      <c r="N25" s="341"/>
      <c r="O25" s="341"/>
      <c r="P25" s="341"/>
      <c r="Q25" s="341"/>
      <c r="R25" s="341"/>
      <c r="S25" s="341"/>
      <c r="T25" s="341"/>
      <c r="U25" s="341"/>
      <c r="V25" s="341"/>
      <c r="W25" s="341"/>
      <c r="X25" s="341"/>
      <c r="Y25" s="341"/>
      <c r="Z25" s="341"/>
      <c r="AA25" s="341"/>
      <c r="AB25" s="341"/>
      <c r="AC25" s="341"/>
      <c r="AD25" s="341"/>
    </row>
    <row r="26" spans="1:30" s="91" customFormat="1" ht="39" customHeight="1">
      <c r="A26" s="74" t="s">
        <v>61</v>
      </c>
      <c r="B26" s="127" t="s">
        <v>320</v>
      </c>
      <c r="C26" s="118" t="s">
        <v>125</v>
      </c>
      <c r="D26" s="99"/>
      <c r="E26" s="99"/>
      <c r="F26" s="341"/>
      <c r="G26" s="347"/>
      <c r="H26" s="340"/>
      <c r="I26" s="340"/>
      <c r="J26" s="341"/>
      <c r="K26" s="341"/>
      <c r="L26" s="341"/>
      <c r="M26" s="341"/>
      <c r="N26" s="341"/>
      <c r="O26" s="341"/>
      <c r="P26" s="341"/>
      <c r="Q26" s="341"/>
      <c r="R26" s="341"/>
      <c r="S26" s="341"/>
      <c r="T26" s="341"/>
      <c r="U26" s="341"/>
      <c r="V26" s="341"/>
      <c r="W26" s="341"/>
      <c r="X26" s="341"/>
      <c r="Y26" s="341"/>
      <c r="Z26" s="341"/>
      <c r="AA26" s="341"/>
      <c r="AB26" s="341"/>
      <c r="AC26" s="341"/>
      <c r="AD26" s="341"/>
    </row>
    <row r="27" spans="1:30" s="91" customFormat="1" ht="45.75" customHeight="1">
      <c r="A27" s="449">
        <v>1</v>
      </c>
      <c r="B27" s="121" t="s">
        <v>321</v>
      </c>
      <c r="C27" s="122" t="s">
        <v>126</v>
      </c>
      <c r="D27" s="71">
        <v>101470284799.99998</v>
      </c>
      <c r="E27" s="14">
        <v>101435419999.99998</v>
      </c>
      <c r="F27" s="341"/>
      <c r="G27" s="348"/>
      <c r="H27" s="342"/>
      <c r="I27" s="349"/>
      <c r="J27" s="341"/>
      <c r="K27" s="341"/>
      <c r="L27" s="341"/>
      <c r="M27" s="341"/>
      <c r="N27" s="341"/>
      <c r="O27" s="341"/>
      <c r="P27" s="341"/>
      <c r="Q27" s="341"/>
      <c r="R27" s="341"/>
      <c r="S27" s="341"/>
      <c r="T27" s="341"/>
      <c r="U27" s="341"/>
      <c r="V27" s="341"/>
      <c r="W27" s="341"/>
      <c r="X27" s="341"/>
      <c r="Y27" s="341"/>
      <c r="Z27" s="341"/>
      <c r="AA27" s="341"/>
      <c r="AB27" s="341"/>
      <c r="AC27" s="341"/>
      <c r="AD27" s="341"/>
    </row>
    <row r="28" spans="1:30" s="91" customFormat="1" ht="30" customHeight="1">
      <c r="A28" s="449"/>
      <c r="B28" s="121" t="s">
        <v>322</v>
      </c>
      <c r="C28" s="122" t="s">
        <v>127</v>
      </c>
      <c r="D28" s="71">
        <v>101470284799.99998</v>
      </c>
      <c r="E28" s="14">
        <v>101435419999.99998</v>
      </c>
      <c r="F28" s="350"/>
      <c r="G28" s="348"/>
      <c r="H28" s="342"/>
      <c r="I28" s="349"/>
      <c r="J28" s="341"/>
      <c r="K28" s="341"/>
      <c r="L28" s="341"/>
      <c r="M28" s="341"/>
      <c r="N28" s="341"/>
      <c r="O28" s="341"/>
      <c r="P28" s="341"/>
      <c r="Q28" s="341"/>
      <c r="R28" s="341"/>
      <c r="S28" s="341"/>
      <c r="T28" s="341"/>
      <c r="U28" s="341"/>
      <c r="V28" s="341"/>
      <c r="W28" s="341"/>
      <c r="X28" s="341"/>
      <c r="Y28" s="341"/>
      <c r="Z28" s="341"/>
      <c r="AA28" s="341"/>
      <c r="AB28" s="341"/>
      <c r="AC28" s="341"/>
      <c r="AD28" s="341"/>
    </row>
    <row r="29" spans="1:30" s="91" customFormat="1" ht="40.5" customHeight="1">
      <c r="A29" s="449"/>
      <c r="B29" s="121" t="s">
        <v>323</v>
      </c>
      <c r="C29" s="122" t="s">
        <v>128</v>
      </c>
      <c r="D29" s="231">
        <v>10147028.479999999</v>
      </c>
      <c r="E29" s="15">
        <v>10143541.999999998</v>
      </c>
      <c r="F29" s="341"/>
      <c r="G29" s="348"/>
      <c r="H29" s="342"/>
      <c r="I29" s="349"/>
      <c r="J29" s="341"/>
      <c r="K29" s="341"/>
      <c r="L29" s="341"/>
      <c r="M29" s="341"/>
      <c r="N29" s="341"/>
      <c r="O29" s="341"/>
      <c r="P29" s="341"/>
      <c r="Q29" s="341"/>
      <c r="R29" s="341"/>
      <c r="S29" s="341"/>
      <c r="T29" s="341"/>
      <c r="U29" s="341"/>
      <c r="V29" s="341"/>
      <c r="W29" s="341"/>
      <c r="X29" s="341"/>
      <c r="Y29" s="341"/>
      <c r="Z29" s="341"/>
      <c r="AA29" s="341"/>
      <c r="AB29" s="341"/>
      <c r="AC29" s="341"/>
      <c r="AD29" s="341"/>
    </row>
    <row r="30" spans="1:30" s="91" customFormat="1" ht="39.75" customHeight="1">
      <c r="A30" s="449">
        <v>2</v>
      </c>
      <c r="B30" s="121" t="s">
        <v>324</v>
      </c>
      <c r="C30" s="122" t="s">
        <v>129</v>
      </c>
      <c r="D30" s="70">
        <v>29028694200</v>
      </c>
      <c r="E30" s="70">
        <v>34864799.999999993</v>
      </c>
      <c r="F30" s="341"/>
      <c r="G30" s="348"/>
      <c r="H30" s="342"/>
      <c r="I30" s="349"/>
      <c r="J30" s="341"/>
      <c r="K30" s="341"/>
      <c r="L30" s="341"/>
      <c r="M30" s="341"/>
      <c r="N30" s="341"/>
      <c r="O30" s="341"/>
      <c r="P30" s="341"/>
      <c r="Q30" s="341"/>
      <c r="R30" s="341"/>
      <c r="S30" s="341"/>
      <c r="T30" s="341"/>
      <c r="U30" s="341"/>
      <c r="V30" s="341"/>
      <c r="W30" s="341"/>
      <c r="X30" s="341"/>
      <c r="Y30" s="341"/>
      <c r="Z30" s="341"/>
      <c r="AA30" s="341"/>
      <c r="AB30" s="341"/>
      <c r="AC30" s="341"/>
      <c r="AD30" s="341"/>
    </row>
    <row r="31" spans="1:30" s="91" customFormat="1" ht="36" customHeight="1">
      <c r="A31" s="449"/>
      <c r="B31" s="121" t="s">
        <v>477</v>
      </c>
      <c r="C31" s="122" t="s">
        <v>634</v>
      </c>
      <c r="D31" s="224">
        <v>2902869.42</v>
      </c>
      <c r="E31" s="15">
        <v>3486.4799999999996</v>
      </c>
      <c r="F31" s="341"/>
      <c r="G31" s="348"/>
      <c r="H31" s="342"/>
      <c r="I31" s="349"/>
      <c r="J31" s="341"/>
      <c r="K31" s="341"/>
      <c r="L31" s="341"/>
      <c r="M31" s="341"/>
      <c r="N31" s="341"/>
      <c r="O31" s="341"/>
      <c r="P31" s="341"/>
      <c r="Q31" s="341"/>
      <c r="R31" s="341"/>
      <c r="S31" s="341"/>
      <c r="T31" s="341"/>
      <c r="U31" s="341"/>
      <c r="V31" s="341"/>
      <c r="W31" s="341"/>
      <c r="X31" s="341"/>
      <c r="Y31" s="341"/>
      <c r="Z31" s="341"/>
      <c r="AA31" s="341"/>
      <c r="AB31" s="341"/>
      <c r="AC31" s="341"/>
      <c r="AD31" s="341"/>
    </row>
    <row r="32" spans="1:30" s="91" customFormat="1" ht="33" customHeight="1">
      <c r="A32" s="449"/>
      <c r="B32" s="121" t="s">
        <v>478</v>
      </c>
      <c r="C32" s="122" t="s">
        <v>635</v>
      </c>
      <c r="D32" s="70">
        <v>29028694200</v>
      </c>
      <c r="E32" s="70">
        <v>34864800</v>
      </c>
      <c r="F32" s="341"/>
      <c r="G32" s="348"/>
      <c r="H32" s="342"/>
      <c r="I32" s="349"/>
      <c r="J32" s="341"/>
      <c r="K32" s="341"/>
      <c r="L32" s="341"/>
      <c r="M32" s="341"/>
      <c r="N32" s="341"/>
      <c r="O32" s="341"/>
      <c r="P32" s="341"/>
      <c r="Q32" s="341"/>
      <c r="R32" s="341"/>
      <c r="S32" s="341"/>
      <c r="T32" s="341"/>
      <c r="U32" s="341"/>
      <c r="V32" s="341"/>
      <c r="W32" s="341"/>
      <c r="X32" s="341"/>
      <c r="Y32" s="341"/>
      <c r="Z32" s="341"/>
      <c r="AA32" s="341"/>
      <c r="AB32" s="341"/>
      <c r="AC32" s="341"/>
      <c r="AD32" s="341"/>
    </row>
    <row r="33" spans="1:30" s="91" customFormat="1" ht="30" customHeight="1">
      <c r="A33" s="449"/>
      <c r="B33" s="121" t="s">
        <v>325</v>
      </c>
      <c r="C33" s="122" t="s">
        <v>130</v>
      </c>
      <c r="D33" s="16">
        <v>2905427.64</v>
      </c>
      <c r="E33" s="16">
        <v>3824.1499999999996</v>
      </c>
      <c r="F33" s="341"/>
      <c r="G33" s="348"/>
      <c r="H33" s="342"/>
      <c r="I33" s="349"/>
      <c r="J33" s="341"/>
      <c r="K33" s="341"/>
      <c r="L33" s="341"/>
      <c r="M33" s="341"/>
      <c r="N33" s="341"/>
      <c r="O33" s="341"/>
      <c r="P33" s="341"/>
      <c r="Q33" s="341"/>
      <c r="R33" s="341"/>
      <c r="S33" s="341"/>
      <c r="T33" s="341"/>
      <c r="U33" s="341"/>
      <c r="V33" s="341"/>
      <c r="W33" s="341"/>
      <c r="X33" s="341"/>
      <c r="Y33" s="341"/>
      <c r="Z33" s="341"/>
      <c r="AA33" s="341"/>
      <c r="AB33" s="341"/>
      <c r="AC33" s="341"/>
      <c r="AD33" s="341"/>
    </row>
    <row r="34" spans="1:30" s="91" customFormat="1" ht="30.75" customHeight="1">
      <c r="A34" s="449"/>
      <c r="B34" s="121" t="s">
        <v>326</v>
      </c>
      <c r="C34" s="122" t="s">
        <v>636</v>
      </c>
      <c r="D34" s="71">
        <v>29054276400</v>
      </c>
      <c r="E34" s="71">
        <v>38241500</v>
      </c>
      <c r="F34" s="341"/>
      <c r="G34" s="348"/>
      <c r="H34" s="342"/>
      <c r="I34" s="349"/>
      <c r="J34" s="341"/>
      <c r="K34" s="341"/>
      <c r="L34" s="341"/>
      <c r="M34" s="341"/>
      <c r="N34" s="341"/>
      <c r="O34" s="341"/>
      <c r="P34" s="341"/>
      <c r="Q34" s="341"/>
      <c r="R34" s="341"/>
      <c r="S34" s="341"/>
      <c r="T34" s="341"/>
      <c r="U34" s="341"/>
      <c r="V34" s="341"/>
      <c r="W34" s="341"/>
      <c r="X34" s="341"/>
      <c r="Y34" s="341"/>
      <c r="Z34" s="341"/>
      <c r="AA34" s="341"/>
      <c r="AB34" s="341"/>
      <c r="AC34" s="341"/>
      <c r="AD34" s="341"/>
    </row>
    <row r="35" spans="1:30" s="91" customFormat="1" ht="29.25" customHeight="1">
      <c r="A35" s="449"/>
      <c r="B35" s="121" t="s">
        <v>327</v>
      </c>
      <c r="C35" s="122" t="s">
        <v>637</v>
      </c>
      <c r="D35" s="16">
        <v>-2558.2199999999998</v>
      </c>
      <c r="E35" s="16">
        <v>-337.67</v>
      </c>
      <c r="F35" s="341"/>
      <c r="G35" s="348"/>
      <c r="H35" s="342"/>
      <c r="I35" s="349"/>
      <c r="J35" s="341"/>
      <c r="K35" s="341"/>
      <c r="L35" s="341"/>
      <c r="M35" s="341"/>
      <c r="N35" s="341"/>
      <c r="O35" s="341"/>
      <c r="P35" s="341"/>
      <c r="Q35" s="341"/>
      <c r="R35" s="341"/>
      <c r="S35" s="341"/>
      <c r="T35" s="341"/>
      <c r="U35" s="341"/>
      <c r="V35" s="341"/>
      <c r="W35" s="341"/>
      <c r="X35" s="341"/>
      <c r="Y35" s="341"/>
      <c r="Z35" s="341"/>
      <c r="AA35" s="341"/>
      <c r="AB35" s="341"/>
      <c r="AC35" s="341"/>
      <c r="AD35" s="341"/>
    </row>
    <row r="36" spans="1:30" s="91" customFormat="1" ht="42.75" customHeight="1">
      <c r="A36" s="449"/>
      <c r="B36" s="121" t="s">
        <v>328</v>
      </c>
      <c r="C36" s="122" t="s">
        <v>638</v>
      </c>
      <c r="D36" s="70">
        <v>-25582199.999999996</v>
      </c>
      <c r="E36" s="70">
        <v>-3376700</v>
      </c>
      <c r="F36" s="341"/>
      <c r="G36" s="348"/>
      <c r="H36" s="342"/>
      <c r="I36" s="349"/>
      <c r="J36" s="341"/>
      <c r="K36" s="341"/>
      <c r="L36" s="341"/>
      <c r="M36" s="341"/>
      <c r="N36" s="341"/>
      <c r="O36" s="341"/>
      <c r="P36" s="341"/>
      <c r="Q36" s="341"/>
      <c r="R36" s="341"/>
      <c r="S36" s="341"/>
      <c r="T36" s="341"/>
      <c r="U36" s="341"/>
      <c r="V36" s="341"/>
      <c r="W36" s="341"/>
      <c r="X36" s="341"/>
      <c r="Y36" s="341"/>
      <c r="Z36" s="341"/>
      <c r="AA36" s="341"/>
      <c r="AB36" s="341"/>
      <c r="AC36" s="341"/>
      <c r="AD36" s="341"/>
    </row>
    <row r="37" spans="1:30" s="91" customFormat="1" ht="32.25" customHeight="1">
      <c r="A37" s="449">
        <v>3</v>
      </c>
      <c r="B37" s="121" t="s">
        <v>329</v>
      </c>
      <c r="C37" s="122" t="s">
        <v>131</v>
      </c>
      <c r="D37" s="70">
        <v>130498978999.99998</v>
      </c>
      <c r="E37" s="70">
        <v>101470284799.99998</v>
      </c>
      <c r="F37" s="350"/>
      <c r="G37" s="348"/>
      <c r="H37" s="342"/>
      <c r="I37" s="349"/>
      <c r="J37" s="341"/>
      <c r="K37" s="341"/>
      <c r="L37" s="341"/>
      <c r="M37" s="341"/>
      <c r="N37" s="341"/>
      <c r="O37" s="341"/>
      <c r="P37" s="341"/>
      <c r="Q37" s="341"/>
      <c r="R37" s="341"/>
      <c r="S37" s="341"/>
      <c r="T37" s="341"/>
      <c r="U37" s="341"/>
      <c r="V37" s="341"/>
      <c r="W37" s="341"/>
      <c r="X37" s="341"/>
      <c r="Y37" s="341"/>
      <c r="Z37" s="341"/>
      <c r="AA37" s="341"/>
      <c r="AB37" s="341"/>
      <c r="AC37" s="341"/>
      <c r="AD37" s="341"/>
    </row>
    <row r="38" spans="1:30" s="91" customFormat="1" ht="27.75" customHeight="1">
      <c r="A38" s="449"/>
      <c r="B38" s="121" t="s">
        <v>330</v>
      </c>
      <c r="C38" s="122" t="s">
        <v>639</v>
      </c>
      <c r="D38" s="70">
        <v>130498978999.99998</v>
      </c>
      <c r="E38" s="70">
        <v>101470284799.99998</v>
      </c>
      <c r="F38" s="350"/>
      <c r="G38" s="348"/>
      <c r="H38" s="342"/>
      <c r="I38" s="349"/>
      <c r="J38" s="341"/>
      <c r="K38" s="341"/>
      <c r="L38" s="341"/>
      <c r="M38" s="341"/>
      <c r="N38" s="341"/>
      <c r="O38" s="341"/>
      <c r="P38" s="341"/>
      <c r="Q38" s="341"/>
      <c r="R38" s="341"/>
      <c r="S38" s="341"/>
      <c r="T38" s="341"/>
      <c r="U38" s="341"/>
      <c r="V38" s="341"/>
      <c r="W38" s="341"/>
      <c r="X38" s="341"/>
      <c r="Y38" s="341"/>
      <c r="Z38" s="341"/>
      <c r="AA38" s="341"/>
      <c r="AB38" s="341"/>
      <c r="AC38" s="341"/>
      <c r="AD38" s="341"/>
    </row>
    <row r="39" spans="1:30" s="91" customFormat="1" ht="30" customHeight="1">
      <c r="A39" s="449"/>
      <c r="B39" s="121" t="s">
        <v>331</v>
      </c>
      <c r="C39" s="122" t="s">
        <v>640</v>
      </c>
      <c r="D39" s="224">
        <v>13049897.899999999</v>
      </c>
      <c r="E39" s="15">
        <v>10147028.479999999</v>
      </c>
      <c r="F39" s="351"/>
      <c r="G39" s="348"/>
      <c r="H39" s="342"/>
      <c r="I39" s="349"/>
      <c r="J39" s="341"/>
      <c r="K39" s="341"/>
      <c r="L39" s="341"/>
      <c r="M39" s="341"/>
      <c r="N39" s="341"/>
      <c r="O39" s="341"/>
      <c r="P39" s="341"/>
      <c r="Q39" s="341"/>
      <c r="R39" s="341"/>
      <c r="S39" s="341"/>
      <c r="T39" s="341"/>
      <c r="U39" s="341"/>
      <c r="V39" s="341"/>
      <c r="W39" s="341"/>
      <c r="X39" s="341"/>
      <c r="Y39" s="341"/>
      <c r="Z39" s="341"/>
      <c r="AA39" s="341"/>
      <c r="AB39" s="341"/>
      <c r="AC39" s="341"/>
      <c r="AD39" s="341"/>
    </row>
    <row r="40" spans="1:30" s="91" customFormat="1" ht="54" customHeight="1">
      <c r="A40" s="199">
        <v>4</v>
      </c>
      <c r="B40" s="121" t="s">
        <v>332</v>
      </c>
      <c r="C40" s="122" t="s">
        <v>641</v>
      </c>
      <c r="D40" s="128">
        <v>0.49909999999999999</v>
      </c>
      <c r="E40" s="128">
        <v>0.35610000000000003</v>
      </c>
      <c r="F40" s="352"/>
      <c r="G40" s="352"/>
      <c r="H40" s="340"/>
      <c r="I40" s="340"/>
      <c r="J40" s="341"/>
      <c r="K40" s="341"/>
      <c r="L40" s="341"/>
      <c r="M40" s="341"/>
      <c r="N40" s="341"/>
      <c r="O40" s="341"/>
      <c r="P40" s="341"/>
      <c r="Q40" s="341"/>
      <c r="R40" s="341"/>
      <c r="S40" s="341"/>
      <c r="T40" s="341"/>
      <c r="U40" s="341"/>
      <c r="V40" s="341"/>
      <c r="W40" s="341"/>
      <c r="X40" s="341"/>
      <c r="Y40" s="341"/>
      <c r="Z40" s="341"/>
      <c r="AA40" s="341"/>
      <c r="AB40" s="341"/>
      <c r="AC40" s="341"/>
      <c r="AD40" s="341"/>
    </row>
    <row r="41" spans="1:30" s="91" customFormat="1" ht="31.5" customHeight="1">
      <c r="A41" s="199">
        <v>5</v>
      </c>
      <c r="B41" s="121" t="s">
        <v>333</v>
      </c>
      <c r="C41" s="122" t="s">
        <v>642</v>
      </c>
      <c r="D41" s="17">
        <v>0.998</v>
      </c>
      <c r="E41" s="17">
        <v>0.99770000000000003</v>
      </c>
      <c r="F41" s="353"/>
      <c r="G41" s="353"/>
      <c r="H41" s="340"/>
      <c r="I41" s="340"/>
      <c r="J41" s="341"/>
      <c r="K41" s="341"/>
      <c r="L41" s="341"/>
      <c r="M41" s="341"/>
      <c r="N41" s="341"/>
      <c r="O41" s="341"/>
      <c r="P41" s="341"/>
      <c r="Q41" s="341"/>
      <c r="R41" s="341"/>
      <c r="S41" s="341"/>
      <c r="T41" s="341"/>
      <c r="U41" s="341"/>
      <c r="V41" s="341"/>
      <c r="W41" s="341"/>
      <c r="X41" s="341"/>
      <c r="Y41" s="341"/>
      <c r="Z41" s="341"/>
      <c r="AA41" s="341"/>
      <c r="AB41" s="341"/>
      <c r="AC41" s="341"/>
      <c r="AD41" s="341"/>
    </row>
    <row r="42" spans="1:30" s="91" customFormat="1" ht="30.75" customHeight="1">
      <c r="A42" s="199">
        <v>6</v>
      </c>
      <c r="B42" s="121" t="s">
        <v>334</v>
      </c>
      <c r="C42" s="122" t="s">
        <v>643</v>
      </c>
      <c r="D42" s="17">
        <v>0.57640000000000002</v>
      </c>
      <c r="E42" s="17">
        <v>0.45550000000000002</v>
      </c>
      <c r="F42" s="354"/>
      <c r="G42" s="354"/>
      <c r="H42" s="340"/>
      <c r="I42" s="340"/>
      <c r="J42" s="341"/>
      <c r="K42" s="341"/>
      <c r="L42" s="341"/>
      <c r="M42" s="341"/>
      <c r="N42" s="341"/>
      <c r="O42" s="341"/>
      <c r="P42" s="341"/>
      <c r="Q42" s="341"/>
      <c r="R42" s="341"/>
      <c r="S42" s="341"/>
      <c r="T42" s="341"/>
      <c r="U42" s="341"/>
      <c r="V42" s="341"/>
      <c r="W42" s="341"/>
      <c r="X42" s="341"/>
      <c r="Y42" s="341"/>
      <c r="Z42" s="341"/>
      <c r="AA42" s="341"/>
      <c r="AB42" s="341"/>
      <c r="AC42" s="341"/>
      <c r="AD42" s="341"/>
    </row>
    <row r="43" spans="1:30" s="91" customFormat="1" ht="28.5" customHeight="1">
      <c r="A43" s="199">
        <v>7</v>
      </c>
      <c r="B43" s="121" t="s">
        <v>336</v>
      </c>
      <c r="C43" s="122" t="s">
        <v>644</v>
      </c>
      <c r="D43" s="151">
        <v>10232.26</v>
      </c>
      <c r="E43" s="15">
        <v>9448.2099999999991</v>
      </c>
      <c r="F43" s="341"/>
      <c r="G43" s="347"/>
      <c r="H43" s="355"/>
      <c r="I43" s="342"/>
      <c r="J43" s="341"/>
      <c r="K43" s="341"/>
      <c r="L43" s="341"/>
      <c r="M43" s="341"/>
      <c r="N43" s="341"/>
      <c r="O43" s="341"/>
      <c r="P43" s="341"/>
      <c r="Q43" s="341"/>
      <c r="R43" s="341"/>
      <c r="S43" s="341"/>
      <c r="T43" s="341"/>
      <c r="U43" s="341"/>
      <c r="V43" s="341"/>
      <c r="W43" s="341"/>
      <c r="X43" s="341"/>
      <c r="Y43" s="341"/>
      <c r="Z43" s="341"/>
      <c r="AA43" s="341"/>
      <c r="AB43" s="341"/>
      <c r="AC43" s="341"/>
      <c r="AD43" s="341"/>
    </row>
    <row r="44" spans="1:30" s="91" customFormat="1" ht="30.75" customHeight="1">
      <c r="A44" s="199">
        <v>8</v>
      </c>
      <c r="B44" s="121" t="s">
        <v>335</v>
      </c>
      <c r="C44" s="122" t="s">
        <v>645</v>
      </c>
      <c r="D44" s="71">
        <v>222</v>
      </c>
      <c r="E44" s="71">
        <v>211</v>
      </c>
      <c r="F44" s="341"/>
      <c r="G44" s="347"/>
      <c r="H44" s="342"/>
      <c r="I44" s="342"/>
      <c r="J44" s="341"/>
      <c r="K44" s="341"/>
      <c r="L44" s="341"/>
      <c r="M44" s="341"/>
      <c r="N44" s="341"/>
      <c r="O44" s="341"/>
      <c r="P44" s="341"/>
      <c r="Q44" s="341"/>
      <c r="R44" s="341"/>
      <c r="S44" s="341"/>
      <c r="T44" s="341"/>
      <c r="U44" s="341"/>
      <c r="V44" s="341"/>
      <c r="W44" s="341"/>
      <c r="X44" s="341"/>
      <c r="Y44" s="341"/>
      <c r="Z44" s="341"/>
      <c r="AA44" s="341"/>
      <c r="AB44" s="341"/>
      <c r="AC44" s="341"/>
      <c r="AD44" s="341"/>
    </row>
    <row r="45" spans="1:30" s="91" customFormat="1" ht="12.75">
      <c r="A45" s="129"/>
      <c r="B45" s="129"/>
      <c r="C45" s="129"/>
      <c r="D45" s="130"/>
      <c r="E45" s="131"/>
      <c r="F45" s="341"/>
      <c r="G45" s="341"/>
      <c r="H45" s="340"/>
      <c r="I45" s="340"/>
      <c r="J45" s="341"/>
      <c r="K45" s="341"/>
      <c r="L45" s="341"/>
      <c r="M45" s="341"/>
      <c r="N45" s="341"/>
      <c r="O45" s="341"/>
      <c r="P45" s="341"/>
      <c r="Q45" s="341"/>
      <c r="R45" s="341"/>
      <c r="S45" s="341"/>
      <c r="T45" s="341"/>
      <c r="U45" s="341"/>
      <c r="V45" s="341"/>
      <c r="W45" s="341"/>
      <c r="X45" s="341"/>
      <c r="Y45" s="341"/>
      <c r="Z45" s="341"/>
      <c r="AA45" s="341"/>
      <c r="AB45" s="341"/>
      <c r="AC45" s="341"/>
      <c r="AD45" s="341"/>
    </row>
    <row r="46" spans="1:30" s="91" customFormat="1" ht="12.75">
      <c r="A46" s="132" t="s">
        <v>462</v>
      </c>
      <c r="B46" s="5"/>
      <c r="C46" s="5"/>
      <c r="D46" s="133"/>
      <c r="E46" s="134"/>
      <c r="F46" s="341"/>
      <c r="G46" s="341"/>
      <c r="H46" s="340"/>
      <c r="I46" s="340"/>
      <c r="J46" s="341"/>
      <c r="K46" s="341"/>
      <c r="L46" s="341"/>
      <c r="M46" s="341"/>
      <c r="N46" s="341"/>
      <c r="O46" s="341"/>
      <c r="P46" s="341"/>
      <c r="Q46" s="341"/>
      <c r="R46" s="341"/>
      <c r="S46" s="341"/>
      <c r="T46" s="341"/>
      <c r="U46" s="341"/>
      <c r="V46" s="341"/>
      <c r="W46" s="341"/>
      <c r="X46" s="341"/>
      <c r="Y46" s="341"/>
      <c r="Z46" s="341"/>
      <c r="AA46" s="341"/>
      <c r="AB46" s="341"/>
      <c r="AC46" s="341"/>
      <c r="AD46" s="341"/>
    </row>
    <row r="47" spans="1:30" s="91" customFormat="1" ht="54" customHeight="1">
      <c r="A47" s="6"/>
      <c r="B47" s="448" t="s">
        <v>480</v>
      </c>
      <c r="C47" s="448"/>
      <c r="D47" s="448"/>
      <c r="E47" s="448"/>
      <c r="F47" s="341"/>
      <c r="G47" s="341"/>
      <c r="H47" s="340"/>
      <c r="I47" s="340"/>
      <c r="J47" s="341"/>
      <c r="K47" s="341"/>
      <c r="L47" s="341"/>
      <c r="M47" s="341"/>
      <c r="N47" s="341"/>
      <c r="O47" s="341"/>
      <c r="P47" s="341"/>
      <c r="Q47" s="341"/>
      <c r="R47" s="341"/>
      <c r="S47" s="341"/>
      <c r="T47" s="341"/>
      <c r="U47" s="341"/>
      <c r="V47" s="341"/>
      <c r="W47" s="341"/>
      <c r="X47" s="341"/>
      <c r="Y47" s="341"/>
      <c r="Z47" s="341"/>
      <c r="AA47" s="341"/>
      <c r="AB47" s="341"/>
      <c r="AC47" s="341"/>
      <c r="AD47" s="341"/>
    </row>
    <row r="48" spans="1:30" s="91" customFormat="1" ht="6.75" customHeight="1">
      <c r="A48" s="129"/>
      <c r="B48" s="129"/>
      <c r="C48" s="129"/>
      <c r="D48" s="135"/>
      <c r="E48" s="129"/>
      <c r="F48" s="341"/>
      <c r="G48" s="341"/>
      <c r="H48" s="340"/>
      <c r="I48" s="340"/>
      <c r="J48" s="341"/>
      <c r="K48" s="341"/>
      <c r="L48" s="341"/>
      <c r="M48" s="341"/>
      <c r="N48" s="341"/>
      <c r="O48" s="341"/>
      <c r="P48" s="341"/>
      <c r="Q48" s="341"/>
      <c r="R48" s="341"/>
      <c r="S48" s="341"/>
      <c r="T48" s="341"/>
      <c r="U48" s="341"/>
      <c r="V48" s="341"/>
      <c r="W48" s="341"/>
      <c r="X48" s="341"/>
      <c r="Y48" s="341"/>
      <c r="Z48" s="341"/>
      <c r="AA48" s="341"/>
      <c r="AB48" s="341"/>
      <c r="AC48" s="341"/>
      <c r="AD48" s="341"/>
    </row>
    <row r="49" spans="1:30" s="91" customFormat="1" ht="12.75">
      <c r="A49" s="63" t="s">
        <v>195</v>
      </c>
      <c r="B49" s="61"/>
      <c r="C49" s="62"/>
      <c r="D49" s="7" t="s">
        <v>196</v>
      </c>
      <c r="E49" s="129"/>
      <c r="F49" s="341"/>
      <c r="G49" s="341"/>
      <c r="H49" s="340"/>
      <c r="I49" s="340"/>
      <c r="J49" s="341"/>
      <c r="K49" s="341"/>
      <c r="L49" s="341"/>
      <c r="M49" s="341"/>
      <c r="N49" s="341"/>
      <c r="O49" s="341"/>
      <c r="P49" s="341"/>
      <c r="Q49" s="341"/>
      <c r="R49" s="341"/>
      <c r="S49" s="341"/>
      <c r="T49" s="341"/>
      <c r="U49" s="341"/>
      <c r="V49" s="341"/>
      <c r="W49" s="341"/>
      <c r="X49" s="341"/>
      <c r="Y49" s="341"/>
      <c r="Z49" s="341"/>
      <c r="AA49" s="341"/>
      <c r="AB49" s="341"/>
      <c r="AC49" s="341"/>
      <c r="AD49" s="341"/>
    </row>
    <row r="50" spans="1:30" s="91" customFormat="1" ht="12.75">
      <c r="A50" s="65" t="s">
        <v>197</v>
      </c>
      <c r="B50" s="61"/>
      <c r="C50" s="62"/>
      <c r="D50" s="8" t="s">
        <v>198</v>
      </c>
      <c r="E50" s="129"/>
      <c r="F50" s="341"/>
      <c r="G50" s="341"/>
      <c r="H50" s="340"/>
      <c r="I50" s="340"/>
      <c r="J50" s="341"/>
      <c r="K50" s="341"/>
      <c r="L50" s="341"/>
      <c r="M50" s="341"/>
      <c r="N50" s="341"/>
      <c r="O50" s="341"/>
      <c r="P50" s="341"/>
      <c r="Q50" s="341"/>
      <c r="R50" s="341"/>
      <c r="S50" s="341"/>
      <c r="T50" s="341"/>
      <c r="U50" s="341"/>
      <c r="V50" s="341"/>
      <c r="W50" s="341"/>
      <c r="X50" s="341"/>
      <c r="Y50" s="341"/>
      <c r="Z50" s="341"/>
      <c r="AA50" s="341"/>
      <c r="AB50" s="341"/>
      <c r="AC50" s="341"/>
      <c r="AD50" s="341"/>
    </row>
    <row r="51" spans="1:30" s="91" customFormat="1" ht="12.75">
      <c r="A51" s="65"/>
      <c r="B51" s="61"/>
      <c r="C51" s="62"/>
      <c r="D51" s="8"/>
      <c r="E51" s="129"/>
      <c r="F51" s="341"/>
      <c r="G51" s="341"/>
      <c r="H51" s="340"/>
      <c r="I51" s="340"/>
      <c r="J51" s="341"/>
      <c r="K51" s="341"/>
      <c r="L51" s="341"/>
      <c r="M51" s="341"/>
      <c r="N51" s="341"/>
      <c r="O51" s="341"/>
      <c r="P51" s="341"/>
      <c r="Q51" s="341"/>
      <c r="R51" s="341"/>
      <c r="S51" s="341"/>
      <c r="T51" s="341"/>
      <c r="U51" s="341"/>
      <c r="V51" s="341"/>
      <c r="W51" s="341"/>
      <c r="X51" s="341"/>
      <c r="Y51" s="341"/>
      <c r="Z51" s="341"/>
      <c r="AA51" s="341"/>
      <c r="AB51" s="341"/>
      <c r="AC51" s="341"/>
      <c r="AD51" s="341"/>
    </row>
    <row r="52" spans="1:30" s="91" customFormat="1" ht="12.75">
      <c r="A52" s="65"/>
      <c r="B52" s="61"/>
      <c r="C52" s="62"/>
      <c r="D52" s="8"/>
      <c r="E52" s="129"/>
      <c r="F52" s="341"/>
      <c r="G52" s="341"/>
      <c r="H52" s="340"/>
      <c r="I52" s="340"/>
      <c r="J52" s="341"/>
      <c r="K52" s="341"/>
      <c r="L52" s="341"/>
      <c r="M52" s="341"/>
      <c r="N52" s="341"/>
      <c r="O52" s="341"/>
      <c r="P52" s="341"/>
      <c r="Q52" s="341"/>
      <c r="R52" s="341"/>
      <c r="S52" s="341"/>
      <c r="T52" s="341"/>
      <c r="U52" s="341"/>
      <c r="V52" s="341"/>
      <c r="W52" s="341"/>
      <c r="X52" s="341"/>
      <c r="Y52" s="341"/>
      <c r="Z52" s="341"/>
      <c r="AA52" s="341"/>
      <c r="AB52" s="341"/>
      <c r="AC52" s="341"/>
      <c r="AD52" s="341"/>
    </row>
    <row r="53" spans="1:30" s="91" customFormat="1" ht="12.75">
      <c r="A53" s="65"/>
      <c r="B53" s="61"/>
      <c r="C53" s="62"/>
      <c r="D53" s="8"/>
      <c r="E53" s="129"/>
      <c r="F53" s="341"/>
      <c r="G53" s="341"/>
      <c r="H53" s="340"/>
      <c r="I53" s="340"/>
      <c r="J53" s="341"/>
      <c r="K53" s="341"/>
      <c r="L53" s="341"/>
      <c r="M53" s="341"/>
      <c r="N53" s="341"/>
      <c r="O53" s="341"/>
      <c r="P53" s="341"/>
      <c r="Q53" s="341"/>
      <c r="R53" s="341"/>
      <c r="S53" s="341"/>
      <c r="T53" s="341"/>
      <c r="U53" s="341"/>
      <c r="V53" s="341"/>
      <c r="W53" s="341"/>
      <c r="X53" s="341"/>
      <c r="Y53" s="341"/>
      <c r="Z53" s="341"/>
      <c r="AA53" s="341"/>
      <c r="AB53" s="341"/>
      <c r="AC53" s="341"/>
      <c r="AD53" s="341"/>
    </row>
    <row r="54" spans="1:30" s="91" customFormat="1" ht="12.75">
      <c r="A54" s="65"/>
      <c r="B54" s="61"/>
      <c r="C54" s="62"/>
      <c r="D54" s="8"/>
      <c r="E54" s="129"/>
      <c r="F54" s="341"/>
      <c r="G54" s="341"/>
      <c r="H54" s="340"/>
      <c r="I54" s="340"/>
      <c r="J54" s="341"/>
      <c r="K54" s="341"/>
      <c r="L54" s="341"/>
      <c r="M54" s="341"/>
      <c r="N54" s="341"/>
      <c r="O54" s="341"/>
      <c r="P54" s="341"/>
      <c r="Q54" s="341"/>
      <c r="R54" s="341"/>
      <c r="S54" s="341"/>
      <c r="T54" s="341"/>
      <c r="U54" s="341"/>
      <c r="V54" s="341"/>
      <c r="W54" s="341"/>
      <c r="X54" s="341"/>
      <c r="Y54" s="341"/>
      <c r="Z54" s="341"/>
      <c r="AA54" s="341"/>
      <c r="AB54" s="341"/>
      <c r="AC54" s="341"/>
      <c r="AD54" s="341"/>
    </row>
    <row r="55" spans="1:30" s="91" customFormat="1" ht="12.75">
      <c r="A55" s="61"/>
      <c r="B55" s="61"/>
      <c r="C55" s="62"/>
      <c r="D55" s="9"/>
      <c r="E55" s="129"/>
      <c r="F55" s="341"/>
      <c r="G55" s="341"/>
      <c r="H55" s="340"/>
      <c r="I55" s="340"/>
      <c r="J55" s="341"/>
      <c r="K55" s="341"/>
      <c r="L55" s="341"/>
      <c r="M55" s="341"/>
      <c r="N55" s="341"/>
      <c r="O55" s="341"/>
      <c r="P55" s="341"/>
      <c r="Q55" s="341"/>
      <c r="R55" s="341"/>
      <c r="S55" s="341"/>
      <c r="T55" s="341"/>
      <c r="U55" s="341"/>
      <c r="V55" s="341"/>
      <c r="W55" s="341"/>
      <c r="X55" s="341"/>
      <c r="Y55" s="341"/>
      <c r="Z55" s="341"/>
      <c r="AA55" s="341"/>
      <c r="AB55" s="341"/>
      <c r="AC55" s="341"/>
      <c r="AD55" s="341"/>
    </row>
    <row r="56" spans="1:30" s="91" customFormat="1" ht="12.75">
      <c r="A56" s="61"/>
      <c r="B56" s="61"/>
      <c r="C56" s="62"/>
      <c r="D56" s="9"/>
      <c r="E56" s="129"/>
      <c r="F56" s="341"/>
      <c r="G56" s="341"/>
      <c r="H56" s="340"/>
      <c r="I56" s="340"/>
      <c r="J56" s="341"/>
      <c r="K56" s="341"/>
      <c r="L56" s="341"/>
      <c r="M56" s="341"/>
      <c r="N56" s="341"/>
      <c r="O56" s="341"/>
      <c r="P56" s="341"/>
      <c r="Q56" s="341"/>
      <c r="R56" s="341"/>
      <c r="S56" s="341"/>
      <c r="T56" s="341"/>
      <c r="U56" s="341"/>
      <c r="V56" s="341"/>
      <c r="W56" s="341"/>
      <c r="X56" s="341"/>
      <c r="Y56" s="341"/>
      <c r="Z56" s="341"/>
      <c r="AA56" s="341"/>
      <c r="AB56" s="341"/>
      <c r="AC56" s="341"/>
      <c r="AD56" s="341"/>
    </row>
    <row r="57" spans="1:30" s="91" customFormat="1" ht="12.75">
      <c r="A57" s="61"/>
      <c r="B57" s="61"/>
      <c r="C57" s="62"/>
      <c r="D57" s="9"/>
      <c r="E57" s="129"/>
      <c r="F57" s="341"/>
      <c r="G57" s="341"/>
      <c r="H57" s="340"/>
      <c r="I57" s="340"/>
      <c r="J57" s="341"/>
      <c r="K57" s="341"/>
      <c r="L57" s="341"/>
      <c r="M57" s="341"/>
      <c r="N57" s="341"/>
      <c r="O57" s="341"/>
      <c r="P57" s="341"/>
      <c r="Q57" s="341"/>
      <c r="R57" s="341"/>
      <c r="S57" s="341"/>
      <c r="T57" s="341"/>
      <c r="U57" s="341"/>
      <c r="V57" s="341"/>
      <c r="W57" s="341"/>
      <c r="X57" s="341"/>
      <c r="Y57" s="341"/>
      <c r="Z57" s="341"/>
      <c r="AA57" s="341"/>
      <c r="AB57" s="341"/>
      <c r="AC57" s="341"/>
      <c r="AD57" s="341"/>
    </row>
    <row r="58" spans="1:30" s="91" customFormat="1" ht="12.75">
      <c r="A58" s="61"/>
      <c r="B58" s="61"/>
      <c r="C58" s="62"/>
      <c r="D58" s="9"/>
      <c r="E58" s="129"/>
      <c r="F58" s="341"/>
      <c r="G58" s="341"/>
      <c r="H58" s="340"/>
      <c r="I58" s="340"/>
      <c r="J58" s="341"/>
      <c r="K58" s="341"/>
      <c r="L58" s="341"/>
      <c r="M58" s="341"/>
      <c r="N58" s="341"/>
      <c r="O58" s="341"/>
      <c r="P58" s="341"/>
      <c r="Q58" s="341"/>
      <c r="R58" s="341"/>
      <c r="S58" s="341"/>
      <c r="T58" s="341"/>
      <c r="U58" s="341"/>
      <c r="V58" s="341"/>
      <c r="W58" s="341"/>
      <c r="X58" s="341"/>
      <c r="Y58" s="341"/>
      <c r="Z58" s="341"/>
      <c r="AA58" s="341"/>
      <c r="AB58" s="341"/>
      <c r="AC58" s="341"/>
      <c r="AD58" s="341"/>
    </row>
    <row r="59" spans="1:30" s="91" customFormat="1" ht="12.75">
      <c r="A59" s="47"/>
      <c r="B59" s="47"/>
      <c r="C59" s="48"/>
      <c r="D59" s="288"/>
      <c r="E59" s="48"/>
      <c r="F59" s="341"/>
      <c r="G59" s="341"/>
      <c r="H59" s="340"/>
      <c r="I59" s="340"/>
      <c r="J59" s="341"/>
      <c r="K59" s="341"/>
      <c r="L59" s="341"/>
      <c r="M59" s="341"/>
      <c r="N59" s="341"/>
      <c r="O59" s="341"/>
      <c r="P59" s="341"/>
      <c r="Q59" s="341"/>
      <c r="R59" s="341"/>
      <c r="S59" s="341"/>
      <c r="T59" s="341"/>
      <c r="U59" s="341"/>
      <c r="V59" s="341"/>
      <c r="W59" s="341"/>
      <c r="X59" s="341"/>
      <c r="Y59" s="341"/>
      <c r="Z59" s="341"/>
      <c r="AA59" s="341"/>
      <c r="AB59" s="341"/>
      <c r="AC59" s="341"/>
      <c r="AD59" s="341"/>
    </row>
    <row r="60" spans="1:30" s="91" customFormat="1" ht="12.75">
      <c r="A60" s="22" t="s">
        <v>476</v>
      </c>
      <c r="B60" s="47"/>
      <c r="C60" s="48"/>
      <c r="D60" s="187" t="s">
        <v>661</v>
      </c>
      <c r="E60" s="106"/>
      <c r="F60" s="341"/>
      <c r="G60" s="341"/>
      <c r="H60" s="340"/>
      <c r="I60" s="340"/>
      <c r="J60" s="341"/>
      <c r="K60" s="341"/>
      <c r="L60" s="341"/>
      <c r="M60" s="341"/>
      <c r="N60" s="341"/>
      <c r="O60" s="341"/>
      <c r="P60" s="341"/>
      <c r="Q60" s="341"/>
      <c r="R60" s="341"/>
      <c r="S60" s="341"/>
      <c r="T60" s="341"/>
      <c r="U60" s="341"/>
      <c r="V60" s="341"/>
      <c r="W60" s="341"/>
      <c r="X60" s="341"/>
      <c r="Y60" s="341"/>
      <c r="Z60" s="341"/>
      <c r="AA60" s="341"/>
      <c r="AB60" s="341"/>
      <c r="AC60" s="341"/>
      <c r="AD60" s="341"/>
    </row>
    <row r="61" spans="1:30" s="91" customFormat="1" ht="12.75">
      <c r="A61" s="302" t="s">
        <v>663</v>
      </c>
      <c r="B61" s="47"/>
      <c r="C61" s="48"/>
      <c r="D61" s="187" t="s">
        <v>662</v>
      </c>
      <c r="E61" s="106"/>
      <c r="F61" s="341"/>
      <c r="G61" s="341"/>
      <c r="H61" s="340"/>
      <c r="I61" s="340"/>
      <c r="J61" s="341"/>
      <c r="K61" s="341"/>
      <c r="L61" s="341"/>
      <c r="M61" s="341"/>
      <c r="N61" s="341"/>
      <c r="O61" s="341"/>
      <c r="P61" s="341"/>
      <c r="Q61" s="341"/>
      <c r="R61" s="341"/>
      <c r="S61" s="341"/>
      <c r="T61" s="341"/>
      <c r="U61" s="341"/>
      <c r="V61" s="341"/>
      <c r="W61" s="341"/>
      <c r="X61" s="341"/>
      <c r="Y61" s="341"/>
      <c r="Z61" s="341"/>
      <c r="AA61" s="341"/>
      <c r="AB61" s="341"/>
      <c r="AC61" s="341"/>
      <c r="AD61" s="341"/>
    </row>
    <row r="62" spans="1:30" s="91" customFormat="1" ht="12.75">
      <c r="A62" s="47" t="s">
        <v>475</v>
      </c>
      <c r="B62" s="47"/>
      <c r="C62" s="48"/>
      <c r="D62" s="188" t="s">
        <v>646</v>
      </c>
      <c r="E62" s="106"/>
      <c r="F62" s="341"/>
      <c r="G62" s="341"/>
      <c r="H62" s="340"/>
      <c r="I62" s="340"/>
      <c r="J62" s="341"/>
      <c r="K62" s="341"/>
      <c r="L62" s="341"/>
      <c r="M62" s="341"/>
      <c r="N62" s="341"/>
      <c r="O62" s="341"/>
      <c r="P62" s="341"/>
      <c r="Q62" s="341"/>
      <c r="R62" s="341"/>
      <c r="S62" s="341"/>
      <c r="T62" s="341"/>
      <c r="U62" s="341"/>
      <c r="V62" s="341"/>
      <c r="W62" s="341"/>
      <c r="X62" s="341"/>
      <c r="Y62" s="341"/>
      <c r="Z62" s="341"/>
      <c r="AA62" s="341"/>
      <c r="AB62" s="341"/>
      <c r="AC62" s="341"/>
      <c r="AD62" s="341"/>
    </row>
    <row r="63" spans="1:30" s="331" customFormat="1">
      <c r="D63" s="356"/>
      <c r="H63" s="333"/>
      <c r="I63" s="333"/>
    </row>
    <row r="64" spans="1:30" s="331" customFormat="1">
      <c r="D64" s="356"/>
      <c r="H64" s="333"/>
      <c r="I64" s="333"/>
    </row>
    <row r="65" spans="4:9" s="331" customFormat="1">
      <c r="D65" s="356"/>
      <c r="H65" s="333"/>
      <c r="I65" s="333"/>
    </row>
    <row r="66" spans="4:9" s="331" customFormat="1">
      <c r="D66" s="356"/>
      <c r="H66" s="333"/>
      <c r="I66" s="333"/>
    </row>
    <row r="67" spans="4:9" s="331" customFormat="1">
      <c r="D67" s="356"/>
      <c r="H67" s="333"/>
      <c r="I67" s="333"/>
    </row>
    <row r="68" spans="4:9" s="331" customFormat="1">
      <c r="D68" s="356"/>
      <c r="H68" s="333"/>
      <c r="I68" s="333"/>
    </row>
    <row r="69" spans="4:9" s="331" customFormat="1">
      <c r="D69" s="356"/>
      <c r="H69" s="333"/>
      <c r="I69" s="333"/>
    </row>
    <row r="70" spans="4:9" s="331" customFormat="1">
      <c r="D70" s="356"/>
      <c r="H70" s="333"/>
      <c r="I70" s="333"/>
    </row>
    <row r="71" spans="4:9" s="331" customFormat="1">
      <c r="D71" s="356"/>
      <c r="H71" s="333"/>
      <c r="I71" s="333"/>
    </row>
    <row r="72" spans="4:9" s="331" customFormat="1">
      <c r="D72" s="356"/>
      <c r="H72" s="333"/>
      <c r="I72" s="333"/>
    </row>
    <row r="73" spans="4:9" s="331" customFormat="1">
      <c r="D73" s="356"/>
      <c r="H73" s="333"/>
      <c r="I73" s="333"/>
    </row>
    <row r="74" spans="4:9" s="331" customFormat="1">
      <c r="D74" s="356"/>
      <c r="H74" s="333"/>
      <c r="I74" s="333"/>
    </row>
    <row r="75" spans="4:9" s="331" customFormat="1">
      <c r="D75" s="356"/>
      <c r="H75" s="333"/>
      <c r="I75" s="333"/>
    </row>
    <row r="76" spans="4:9" s="331" customFormat="1">
      <c r="D76" s="356"/>
      <c r="H76" s="333"/>
      <c r="I76" s="333"/>
    </row>
    <row r="77" spans="4:9" s="331" customFormat="1">
      <c r="D77" s="356"/>
      <c r="H77" s="333"/>
      <c r="I77" s="333"/>
    </row>
    <row r="78" spans="4:9" s="331" customFormat="1">
      <c r="D78" s="356"/>
      <c r="H78" s="333"/>
      <c r="I78" s="333"/>
    </row>
    <row r="79" spans="4:9" s="331" customFormat="1">
      <c r="D79" s="356"/>
      <c r="H79" s="333"/>
      <c r="I79" s="333"/>
    </row>
    <row r="80" spans="4:9" s="331" customFormat="1">
      <c r="D80" s="356"/>
      <c r="H80" s="333"/>
      <c r="I80" s="333"/>
    </row>
    <row r="81" spans="4:9" s="331" customFormat="1">
      <c r="D81" s="356"/>
      <c r="H81" s="333"/>
      <c r="I81" s="333"/>
    </row>
    <row r="82" spans="4:9" s="331" customFormat="1">
      <c r="D82" s="356"/>
      <c r="H82" s="333"/>
      <c r="I82" s="333"/>
    </row>
    <row r="83" spans="4:9" s="331" customFormat="1">
      <c r="D83" s="356"/>
      <c r="H83" s="333"/>
      <c r="I83" s="333"/>
    </row>
    <row r="84" spans="4:9" s="331" customFormat="1">
      <c r="D84" s="356"/>
      <c r="H84" s="333"/>
      <c r="I84" s="333"/>
    </row>
    <row r="85" spans="4:9" s="331" customFormat="1">
      <c r="D85" s="356"/>
      <c r="H85" s="333"/>
      <c r="I85" s="333"/>
    </row>
    <row r="86" spans="4:9" s="331" customFormat="1">
      <c r="D86" s="356"/>
      <c r="H86" s="333"/>
      <c r="I86" s="333"/>
    </row>
    <row r="87" spans="4:9" s="331" customFormat="1">
      <c r="D87" s="356"/>
      <c r="H87" s="333"/>
      <c r="I87" s="333"/>
    </row>
    <row r="88" spans="4:9" s="331" customFormat="1">
      <c r="D88" s="356"/>
      <c r="H88" s="333"/>
      <c r="I88" s="333"/>
    </row>
    <row r="89" spans="4:9" s="331" customFormat="1">
      <c r="D89" s="356"/>
      <c r="H89" s="333"/>
      <c r="I89" s="333"/>
    </row>
    <row r="90" spans="4:9" s="331" customFormat="1">
      <c r="D90" s="356"/>
      <c r="H90" s="333"/>
      <c r="I90" s="333"/>
    </row>
    <row r="91" spans="4:9" s="331" customFormat="1">
      <c r="D91" s="356"/>
      <c r="H91" s="333"/>
      <c r="I91" s="333"/>
    </row>
    <row r="92" spans="4:9" s="331" customFormat="1">
      <c r="D92" s="356"/>
      <c r="H92" s="333"/>
      <c r="I92" s="333"/>
    </row>
    <row r="93" spans="4:9" s="331" customFormat="1">
      <c r="D93" s="356"/>
      <c r="H93" s="333"/>
      <c r="I93" s="333"/>
    </row>
    <row r="94" spans="4:9" s="331" customFormat="1">
      <c r="D94" s="356"/>
      <c r="H94" s="333"/>
      <c r="I94" s="333"/>
    </row>
    <row r="95" spans="4:9" s="331" customFormat="1">
      <c r="D95" s="356"/>
      <c r="H95" s="333"/>
      <c r="I95" s="333"/>
    </row>
    <row r="96" spans="4:9" s="331" customFormat="1">
      <c r="D96" s="356"/>
      <c r="H96" s="333"/>
      <c r="I96" s="333"/>
    </row>
    <row r="97" spans="4:9" s="331" customFormat="1">
      <c r="D97" s="356"/>
      <c r="H97" s="333"/>
      <c r="I97" s="333"/>
    </row>
    <row r="98" spans="4:9" s="331" customFormat="1">
      <c r="D98" s="356"/>
      <c r="H98" s="333"/>
      <c r="I98" s="333"/>
    </row>
    <row r="99" spans="4:9" s="331" customFormat="1">
      <c r="D99" s="356"/>
      <c r="H99" s="333"/>
      <c r="I99" s="333"/>
    </row>
    <row r="100" spans="4:9" s="331" customFormat="1">
      <c r="D100" s="356"/>
      <c r="H100" s="333"/>
      <c r="I100" s="333"/>
    </row>
    <row r="101" spans="4:9" s="331" customFormat="1">
      <c r="D101" s="356"/>
      <c r="H101" s="333"/>
      <c r="I101" s="333"/>
    </row>
    <row r="102" spans="4:9" s="331" customFormat="1">
      <c r="D102" s="356"/>
      <c r="H102" s="333"/>
      <c r="I102" s="333"/>
    </row>
    <row r="103" spans="4:9" s="331" customFormat="1">
      <c r="D103" s="356"/>
      <c r="H103" s="333"/>
      <c r="I103" s="333"/>
    </row>
    <row r="104" spans="4:9" s="331" customFormat="1">
      <c r="D104" s="356"/>
      <c r="H104" s="333"/>
      <c r="I104" s="333"/>
    </row>
    <row r="105" spans="4:9" s="331" customFormat="1">
      <c r="D105" s="356"/>
      <c r="H105" s="333"/>
      <c r="I105" s="333"/>
    </row>
    <row r="106" spans="4:9" s="331" customFormat="1">
      <c r="D106" s="356"/>
      <c r="H106" s="333"/>
      <c r="I106" s="333"/>
    </row>
    <row r="107" spans="4:9" s="331" customFormat="1">
      <c r="D107" s="356"/>
      <c r="H107" s="333"/>
      <c r="I107" s="333"/>
    </row>
    <row r="108" spans="4:9" s="331" customFormat="1">
      <c r="D108" s="356"/>
      <c r="H108" s="333"/>
      <c r="I108" s="333"/>
    </row>
    <row r="109" spans="4:9" s="331" customFormat="1">
      <c r="D109" s="356"/>
      <c r="H109" s="333"/>
      <c r="I109" s="333"/>
    </row>
    <row r="110" spans="4:9" s="331" customFormat="1">
      <c r="D110" s="356"/>
      <c r="H110" s="333"/>
      <c r="I110" s="333"/>
    </row>
    <row r="111" spans="4:9" s="331" customFormat="1">
      <c r="D111" s="356"/>
      <c r="H111" s="333"/>
      <c r="I111" s="333"/>
    </row>
    <row r="112" spans="4:9" s="331" customFormat="1">
      <c r="D112" s="356"/>
      <c r="H112" s="333"/>
      <c r="I112" s="333"/>
    </row>
    <row r="113" spans="4:9" s="331" customFormat="1">
      <c r="D113" s="356"/>
      <c r="H113" s="333"/>
      <c r="I113" s="333"/>
    </row>
    <row r="114" spans="4:9" s="331" customFormat="1">
      <c r="D114" s="356"/>
      <c r="H114" s="333"/>
      <c r="I114" s="333"/>
    </row>
    <row r="115" spans="4:9" s="331" customFormat="1">
      <c r="D115" s="356"/>
      <c r="H115" s="333"/>
      <c r="I115" s="333"/>
    </row>
    <row r="116" spans="4:9" s="331" customFormat="1">
      <c r="D116" s="356"/>
      <c r="H116" s="333"/>
      <c r="I116" s="333"/>
    </row>
    <row r="117" spans="4:9" s="331" customFormat="1">
      <c r="D117" s="356"/>
      <c r="H117" s="333"/>
      <c r="I117" s="333"/>
    </row>
    <row r="118" spans="4:9" s="331" customFormat="1">
      <c r="D118" s="356"/>
      <c r="H118" s="333"/>
      <c r="I118" s="333"/>
    </row>
    <row r="119" spans="4:9" s="331" customFormat="1">
      <c r="D119" s="356"/>
      <c r="H119" s="333"/>
      <c r="I119" s="333"/>
    </row>
    <row r="120" spans="4:9" s="331" customFormat="1">
      <c r="D120" s="356"/>
      <c r="H120" s="333"/>
      <c r="I120" s="333"/>
    </row>
    <row r="121" spans="4:9" s="331" customFormat="1">
      <c r="D121" s="356"/>
      <c r="H121" s="333"/>
      <c r="I121" s="333"/>
    </row>
    <row r="122" spans="4:9" s="331" customFormat="1">
      <c r="D122" s="356"/>
      <c r="H122" s="333"/>
      <c r="I122" s="333"/>
    </row>
    <row r="123" spans="4:9" s="331" customFormat="1">
      <c r="D123" s="356"/>
      <c r="H123" s="333"/>
      <c r="I123" s="333"/>
    </row>
    <row r="124" spans="4:9" s="331" customFormat="1">
      <c r="D124" s="356"/>
      <c r="H124" s="333"/>
      <c r="I124" s="333"/>
    </row>
    <row r="125" spans="4:9" s="331" customFormat="1">
      <c r="D125" s="356"/>
      <c r="H125" s="333"/>
      <c r="I125" s="333"/>
    </row>
    <row r="126" spans="4:9" s="331" customFormat="1">
      <c r="D126" s="356"/>
      <c r="H126" s="333"/>
      <c r="I126" s="333"/>
    </row>
    <row r="127" spans="4:9" s="331" customFormat="1">
      <c r="D127" s="356"/>
      <c r="H127" s="333"/>
      <c r="I127" s="333"/>
    </row>
    <row r="128" spans="4:9" s="331" customFormat="1">
      <c r="D128" s="356"/>
      <c r="H128" s="333"/>
      <c r="I128" s="333"/>
    </row>
    <row r="129" spans="4:9" s="331" customFormat="1">
      <c r="D129" s="356"/>
      <c r="H129" s="333"/>
      <c r="I129" s="333"/>
    </row>
    <row r="130" spans="4:9" s="331" customFormat="1">
      <c r="D130" s="356"/>
      <c r="H130" s="333"/>
      <c r="I130" s="333"/>
    </row>
    <row r="131" spans="4:9" s="331" customFormat="1">
      <c r="D131" s="356"/>
      <c r="H131" s="333"/>
      <c r="I131" s="333"/>
    </row>
    <row r="132" spans="4:9" s="331" customFormat="1">
      <c r="D132" s="356"/>
      <c r="H132" s="333"/>
      <c r="I132" s="333"/>
    </row>
    <row r="133" spans="4:9" s="331" customFormat="1">
      <c r="D133" s="356"/>
      <c r="H133" s="333"/>
      <c r="I133" s="333"/>
    </row>
    <row r="134" spans="4:9" s="331" customFormat="1">
      <c r="D134" s="356"/>
      <c r="H134" s="333"/>
      <c r="I134" s="333"/>
    </row>
    <row r="135" spans="4:9" s="331" customFormat="1">
      <c r="D135" s="356"/>
      <c r="H135" s="333"/>
      <c r="I135" s="333"/>
    </row>
    <row r="136" spans="4:9" s="331" customFormat="1">
      <c r="D136" s="356"/>
      <c r="H136" s="333"/>
      <c r="I136" s="333"/>
    </row>
    <row r="137" spans="4:9" s="331" customFormat="1">
      <c r="D137" s="356"/>
      <c r="H137" s="333"/>
      <c r="I137" s="333"/>
    </row>
    <row r="138" spans="4:9" s="331" customFormat="1">
      <c r="D138" s="356"/>
      <c r="H138" s="333"/>
      <c r="I138" s="333"/>
    </row>
    <row r="139" spans="4:9" s="331" customFormat="1">
      <c r="D139" s="356"/>
      <c r="H139" s="333"/>
      <c r="I139" s="333"/>
    </row>
    <row r="140" spans="4:9" s="331" customFormat="1">
      <c r="D140" s="356"/>
      <c r="H140" s="333"/>
      <c r="I140" s="333"/>
    </row>
    <row r="141" spans="4:9" s="331" customFormat="1">
      <c r="D141" s="356"/>
      <c r="H141" s="333"/>
      <c r="I141" s="333"/>
    </row>
    <row r="142" spans="4:9" s="331" customFormat="1">
      <c r="D142" s="356"/>
      <c r="H142" s="333"/>
      <c r="I142" s="333"/>
    </row>
    <row r="143" spans="4:9" s="331" customFormat="1">
      <c r="D143" s="356"/>
      <c r="H143" s="333"/>
      <c r="I143" s="333"/>
    </row>
    <row r="144" spans="4:9" s="331" customFormat="1">
      <c r="D144" s="356"/>
      <c r="H144" s="333"/>
      <c r="I144" s="333"/>
    </row>
    <row r="145" spans="4:9" s="331" customFormat="1">
      <c r="D145" s="356"/>
      <c r="H145" s="333"/>
      <c r="I145" s="333"/>
    </row>
    <row r="146" spans="4:9" s="331" customFormat="1">
      <c r="D146" s="356"/>
      <c r="H146" s="333"/>
      <c r="I146" s="333"/>
    </row>
    <row r="147" spans="4:9" s="331" customFormat="1">
      <c r="D147" s="356"/>
      <c r="H147" s="333"/>
      <c r="I147" s="333"/>
    </row>
    <row r="148" spans="4:9" s="331" customFormat="1">
      <c r="D148" s="356"/>
      <c r="H148" s="333"/>
      <c r="I148" s="333"/>
    </row>
    <row r="149" spans="4:9" s="331" customFormat="1">
      <c r="D149" s="356"/>
      <c r="H149" s="333"/>
      <c r="I149" s="333"/>
    </row>
    <row r="150" spans="4:9" s="331" customFormat="1">
      <c r="D150" s="356"/>
      <c r="H150" s="333"/>
      <c r="I150" s="333"/>
    </row>
    <row r="151" spans="4:9" s="331" customFormat="1">
      <c r="D151" s="356"/>
      <c r="H151" s="333"/>
      <c r="I151" s="333"/>
    </row>
    <row r="152" spans="4:9" s="331" customFormat="1">
      <c r="D152" s="356"/>
      <c r="H152" s="333"/>
      <c r="I152" s="333"/>
    </row>
    <row r="153" spans="4:9" s="331" customFormat="1">
      <c r="D153" s="356"/>
      <c r="H153" s="333"/>
      <c r="I153" s="333"/>
    </row>
    <row r="154" spans="4:9" s="331" customFormat="1">
      <c r="D154" s="356"/>
      <c r="H154" s="333"/>
      <c r="I154" s="333"/>
    </row>
    <row r="155" spans="4:9" s="331" customFormat="1">
      <c r="D155" s="356"/>
      <c r="H155" s="333"/>
      <c r="I155" s="333"/>
    </row>
    <row r="156" spans="4:9" s="331" customFormat="1">
      <c r="D156" s="356"/>
      <c r="H156" s="333"/>
      <c r="I156" s="333"/>
    </row>
    <row r="157" spans="4:9" s="331" customFormat="1">
      <c r="D157" s="356"/>
      <c r="H157" s="333"/>
      <c r="I157" s="333"/>
    </row>
    <row r="158" spans="4:9" s="331" customFormat="1">
      <c r="D158" s="356"/>
      <c r="H158" s="333"/>
      <c r="I158" s="333"/>
    </row>
    <row r="159" spans="4:9" s="331" customFormat="1">
      <c r="D159" s="356"/>
      <c r="H159" s="333"/>
      <c r="I159" s="333"/>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47244094488188981" right="0.35433070866141736" top="0.47244094488188981" bottom="0.47244094488188981" header="0.35433070866141736" footer="0.27559055118110237"/>
  <pageSetup paperSize="9" scale="71"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/3G7ScuPY6+cjJcV6TKYaCL/qWg=</DigestValue>
    </Reference>
    <Reference URI="#idOfficeObject" Type="http://www.w3.org/2000/09/xmldsig#Object">
      <DigestMethod Algorithm="http://www.w3.org/2000/09/xmldsig#sha1"/>
      <DigestValue>yfOzYa6NCqnBlIXgzmrN3fvn5a0=</DigestValue>
    </Reference>
  </SignedInfo>
  <SignatureValue>
    VOQiruIWqUGrMK6HRCpQ68SacjopN4Tr/B3CfUrcwv2VUDc2cTuLO/DIMC3QYUbSYLsDZ6iu
    L+UOzc0XFPgk4prCeVNoPkEHM+XhX04mJScRVZGBHczlzJBcMnoXrs1xdVuejDQaa28R+1SP
    pRJUBqOs0UCVTO7mTt8vPIff7TY=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3"/>
            <mdssi:RelationshipReference SourceId="rId7"/>
            <mdssi:RelationshipReference SourceId="rId12"/>
            <mdssi:RelationshipReference SourceId="rId2"/>
            <mdssi:RelationshipReference SourceId="rId1"/>
            <mdssi:RelationshipReference SourceId="rId6"/>
            <mdssi:RelationshipReference SourceId="rId11"/>
            <mdssi:RelationshipReference SourceId="rId5"/>
            <mdssi:RelationshipReference SourceId="rId10"/>
            <mdssi:RelationshipReference SourceId="rId4"/>
            <mdssi:RelationshipReference SourceId="rId9"/>
          </Transform>
          <Transform Algorithm="http://www.w3.org/TR/2001/REC-xml-c14n-20010315"/>
        </Transforms>
        <DigestMethod Algorithm="http://www.w3.org/2000/09/xmldsig#sha1"/>
        <DigestValue>eNhlbFG7mUn+MgZDLK22ugl+AbQ=</DigestValue>
      </Reference>
      <Reference URI="/xl/calcChain.xml?ContentType=application/vnd.openxmlformats-officedocument.spreadsheetml.calcChain+xml">
        <DigestMethod Algorithm="http://www.w3.org/2000/09/xmldsig#sha1"/>
        <DigestValue>vA1ZBTmgdF8Tmro28NkevhG36jM=</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0kesY9t6CRFwX/H4+Z4ALrzTbOw=</DigestValue>
      </Reference>
      <Reference URI="/xl/drawings/drawing1.xml?ContentType=application/vnd.openxmlformats-officedocument.drawing+xml">
        <DigestMethod Algorithm="http://www.w3.org/2000/09/xmldsig#sha1"/>
        <DigestValue>ZmrotGgwa7rH+tcSY3z66o/MUQI=</DigestValue>
      </Reference>
      <Reference URI="/xl/drawings/drawing2.xml?ContentType=application/vnd.openxmlformats-officedocument.drawing+xml">
        <DigestMethod Algorithm="http://www.w3.org/2000/09/xmldsig#sha1"/>
        <DigestValue>OgP7HloEYmShxh2rnKid1CIjdWo=</DigestValue>
      </Reference>
      <Reference URI="/xl/drawings/drawing3.xml?ContentType=application/vnd.openxmlformats-officedocument.drawing+xml">
        <DigestMethod Algorithm="http://www.w3.org/2000/09/xmldsig#sha1"/>
        <DigestValue>whYWt1O4FuEq+eDwzkasEL55E6M=</DigestValue>
      </Reference>
      <Reference URI="/xl/drawings/drawing4.xml?ContentType=application/vnd.openxmlformats-officedocument.drawing+xml">
        <DigestMethod Algorithm="http://www.w3.org/2000/09/xmldsig#sha1"/>
        <DigestValue>lidk9ksdvXvr4sIIaCv12trlzCg=</DigestValue>
      </Reference>
      <Reference URI="/xl/drawings/drawing5.xml?ContentType=application/vnd.openxmlformats-officedocument.drawing+xml">
        <DigestMethod Algorithm="http://www.w3.org/2000/09/xmldsig#sha1"/>
        <DigestValue>igC/dlet7JIn8FwgeIXERkdh9nw=</DigestValue>
      </Reference>
      <Reference URI="/xl/drawings/drawing6.xml?ContentType=application/vnd.openxmlformats-officedocument.drawing+xml">
        <DigestMethod Algorithm="http://www.w3.org/2000/09/xmldsig#sha1"/>
        <DigestValue>O0eFSKst0FXdZeAgTUOegK+/zUM=</DigestValue>
      </Reference>
      <Reference URI="/xl/drawings/drawing7.xml?ContentType=application/vnd.openxmlformats-officedocument.drawing+xml">
        <DigestMethod Algorithm="http://www.w3.org/2000/09/xmldsig#sha1"/>
        <DigestValue>yMgx7c3xx7jDFom2tgd//N0JOms=</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tvJ5dP8R39DVConK1tUGALQeSG0=</DigestValue>
      </Reference>
      <Reference URI="/xl/media/image3.png?ContentType=image/png">
        <DigestMethod Algorithm="http://www.w3.org/2000/09/xmldsig#sha1"/>
        <DigestValue>p0tAIcLwmDQvqRTAKOsXWK90jLw=</DigestValue>
      </Reference>
      <Reference URI="/xl/media/image4.png?ContentType=image/png">
        <DigestMethod Algorithm="http://www.w3.org/2000/09/xmldsig#sha1"/>
        <DigestValue>O9JV0JidgFci7JGwvkFcF1VLo9o=</DigestValue>
      </Reference>
      <Reference URI="/xl/media/image5.png?ContentType=image/png">
        <DigestMethod Algorithm="http://www.w3.org/2000/09/xmldsig#sha1"/>
        <DigestValue>e0kPhBzZLpHyrkfmcT8jdMY+EWA=</DigestValue>
      </Reference>
      <Reference URI="/xl/media/image6.png?ContentType=image/png">
        <DigestMethod Algorithm="http://www.w3.org/2000/09/xmldsig#sha1"/>
        <DigestValue>RDq26OqPRM6jTxvOXl9be+z0I6A=</DigestValue>
      </Reference>
      <Reference URI="/xl/media/image7.png?ContentType=image/png">
        <DigestMethod Algorithm="http://www.w3.org/2000/09/xmldsig#sha1"/>
        <DigestValue>nJPyWRoehtQtgt/aLlN2IQs3erw=</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sRAmcAiIc/hrMRfhstKriaVdLGs=</DigestValue>
      </Reference>
      <Reference URI="/xl/printerSettings/printerSettings3.bin?ContentType=application/vnd.openxmlformats-officedocument.spreadsheetml.printerSettings">
        <DigestMethod Algorithm="http://www.w3.org/2000/09/xmldsig#sha1"/>
        <DigestValue>sRAmcAiIc/hrMRfhstKriaVdLGs=</DigestValue>
      </Reference>
      <Reference URI="/xl/printerSettings/printerSettings4.bin?ContentType=application/vnd.openxmlformats-officedocument.spreadsheetml.printerSettings">
        <DigestMethod Algorithm="http://www.w3.org/2000/09/xmldsig#sha1"/>
        <DigestValue>sRAmcAiIc/hrMRfhstKriaVdLGs=</DigestValue>
      </Reference>
      <Reference URI="/xl/printerSettings/printerSettings5.bin?ContentType=application/vnd.openxmlformats-officedocument.spreadsheetml.printerSettings">
        <DigestMethod Algorithm="http://www.w3.org/2000/09/xmldsig#sha1"/>
        <DigestValue>sRAmcAiIc/hrMRfhstKriaVdLGs=</DigestValue>
      </Reference>
      <Reference URI="/xl/printerSettings/printerSettings6.bin?ContentType=application/vnd.openxmlformats-officedocument.spreadsheetml.printerSettings">
        <DigestMethod Algorithm="http://www.w3.org/2000/09/xmldsig#sha1"/>
        <DigestValue>sRAmcAiIc/hrMRfhstKriaVdLGs=</DigestValue>
      </Reference>
      <Reference URI="/xl/printerSettings/printerSettings7.bin?ContentType=application/vnd.openxmlformats-officedocument.spreadsheetml.printerSettings">
        <DigestMethod Algorithm="http://www.w3.org/2000/09/xmldsig#sha1"/>
        <DigestValue>VWx6+PXOK6E6F18Ug5WZ2GNInHk=</DigestValue>
      </Reference>
      <Reference URI="/xl/printerSettings/printerSettings8.bin?ContentType=application/vnd.openxmlformats-officedocument.spreadsheetml.printerSettings">
        <DigestMethod Algorithm="http://www.w3.org/2000/09/xmldsig#sha1"/>
        <DigestValue>sRAmcAiIc/hrMRfhstKriaVdLGs=</DigestValue>
      </Reference>
      <Reference URI="/xl/sharedStrings.xml?ContentType=application/vnd.openxmlformats-officedocument.spreadsheetml.sharedStrings+xml">
        <DigestMethod Algorithm="http://www.w3.org/2000/09/xmldsig#sha1"/>
        <DigestValue>31pv9I5Y7yq8MqbQUslTA0M0fzE=</DigestValue>
      </Reference>
      <Reference URI="/xl/styles.xml?ContentType=application/vnd.openxmlformats-officedocument.spreadsheetml.styles+xml">
        <DigestMethod Algorithm="http://www.w3.org/2000/09/xmldsig#sha1"/>
        <DigestValue>8R8TZqRQhCSd/3Xl1vM7qlw0G3I=</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W6dYmaRWF58yRNG/Pio/N00vi8Y=</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t65sG8mFaMVBtc6E1HwVIFUgzfI=</DigestValue>
      </Reference>
      <Reference URI="/xl/worksheets/sheet2.xml?ContentType=application/vnd.openxmlformats-officedocument.spreadsheetml.worksheet+xml">
        <DigestMethod Algorithm="http://www.w3.org/2000/09/xmldsig#sha1"/>
        <DigestValue>uwbFjrwkQhj/jV6HChYvZG/vXzA=</DigestValue>
      </Reference>
      <Reference URI="/xl/worksheets/sheet3.xml?ContentType=application/vnd.openxmlformats-officedocument.spreadsheetml.worksheet+xml">
        <DigestMethod Algorithm="http://www.w3.org/2000/09/xmldsig#sha1"/>
        <DigestValue>4OE8BJPDGZcDTMJR6x+fBKqMduU=</DigestValue>
      </Reference>
      <Reference URI="/xl/worksheets/sheet4.xml?ContentType=application/vnd.openxmlformats-officedocument.spreadsheetml.worksheet+xml">
        <DigestMethod Algorithm="http://www.w3.org/2000/09/xmldsig#sha1"/>
        <DigestValue>EEmeJYeswrPy2isptQAYauJLZk0=</DigestValue>
      </Reference>
      <Reference URI="/xl/worksheets/sheet5.xml?ContentType=application/vnd.openxmlformats-officedocument.spreadsheetml.worksheet+xml">
        <DigestMethod Algorithm="http://www.w3.org/2000/09/xmldsig#sha1"/>
        <DigestValue>rMQoANyIPZVb50MAS/awXf5aWoA=</DigestValue>
      </Reference>
      <Reference URI="/xl/worksheets/sheet6.xml?ContentType=application/vnd.openxmlformats-officedocument.spreadsheetml.worksheet+xml">
        <DigestMethod Algorithm="http://www.w3.org/2000/09/xmldsig#sha1"/>
        <DigestValue>4ZLia+pHC4qAdudyzyTh2X8SMWs=</DigestValue>
      </Reference>
      <Reference URI="/xl/worksheets/sheet7.xml?ContentType=application/vnd.openxmlformats-officedocument.spreadsheetml.worksheet+xml">
        <DigestMethod Algorithm="http://www.w3.org/2000/09/xmldsig#sha1"/>
        <DigestValue>k6zRCG0izkh8ieWy1mWoYg0RG3c=</DigestValue>
      </Reference>
      <Reference URI="/xl/worksheets/sheet8.xml?ContentType=application/vnd.openxmlformats-officedocument.spreadsheetml.worksheet+xml">
        <DigestMethod Algorithm="http://www.w3.org/2000/09/xmldsig#sha1"/>
        <DigestValue>KW/m+FepE2ZxtF93X3j75aIamxU=</DigestValue>
      </Reference>
    </Manifest>
    <SignatureProperties>
      <SignatureProperty Id="idSignatureTime" Target="#idPackageSignature">
        <mdssi:SignatureTime>
          <mdssi:Format>YYYY-MM-DDThh:mm:ssTZD</mdssi:Format>
          <mdssi:Value>2023-12-06T01:45:21Z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6.2</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FR8xWjABrSKBHFEp+Y3MG2SROUFHdm9o1MIMAqdpsOs=</DigestValue>
    </Reference>
    <Reference Type="http://www.w3.org/2000/09/xmldsig#Object" URI="#idOfficeObject">
      <DigestMethod Algorithm="http://www.w3.org/2001/04/xmlenc#sha256"/>
      <DigestValue>a2NlGcEiYfRptrrXa6T8OfnFtT3Oq/xDzQ8X8eA/Xjg=</DigestValue>
    </Reference>
    <Reference Type="http://uri.etsi.org/01903#SignedProperties" URI="#idSignedProperties">
      <Transforms>
        <Transform Algorithm="http://www.w3.org/TR/2001/REC-xml-c14n-20010315"/>
      </Transforms>
      <DigestMethod Algorithm="http://www.w3.org/2001/04/xmlenc#sha256"/>
      <DigestValue>+7K14DtY3Ap5/eCDTEdHC9VomZHk5lXjrZVRD80xhhQ=</DigestValue>
    </Reference>
  </SignedInfo>
  <SignatureValue>n15XSCMtEJTHtvanP7D+WJ213Q/KsYX9C2+iwHYman5WeNlLLmHIqevhhxyOmB9N0Bg8novo6dw5
RUHQg587xwwbMQJs2Ho5kmB1w1o1MfUWxwJw+LTufZ3gmMgdzy/XcX8+NP0XDo01I4veD4Imb8br
FXENzLDIvCgln6FDvIz2mG8PP9FO5XdoTF2/f/J/6o8KGlpfXsineXHeMK3ht+atHAD3HcsY02m1
Of1DMmtdHshiyD11DE+WHDYxGznda6ouXuSL0aMck9kU6ch2TUEdMsqeuXMtE7JW6n3CrLGWEf11
EPqjq+hm7VJ0sIJ9PAJkkXggFC1g/bkTRaqX7g==</SignatureValue>
  <KeyInfo>
    <X509Data>
      <X509Certificate>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G7lCBQSOG6pk4gUVXhuqJOIEzDnSBRVeG7uCBQSMOaIEjGr05HMR4wHAYKCZImiZPyLGQBAQwOTVNUOjAxMDI1OTQzODQwggEiMA0GCSqGSIb3DQEBAQUAA4IBDwAwggEKAoIBAQCvMmu8SZb67L9Vfx4ggJWn5vg2g6OlHgxRPTVdjGPGF7W78B5we0fcyl5hkO/uc9zu9bd18Yc+tSBlC1UsP7bviVjwo0zScx7VQRSu74t4feh8me400dd5+/Db61kOazqy26dXd40fRZl6LBSkWvWY3sMMOVY9r9gPzzb9seU1069edszzCsa4Q1OXc/CTxfJAI9yCfl8e0G+axCpwXU6D7I9QgLKQTtyBgEO8AaGYX384uWOe2uerMIUpVPRGI9uBzU9dYqXkO868uXDj3e0HC8S3fkin/PkPpfaRZSEeip7wXDG3TlVGBB6ZuZwNV8tAJTdwR7onio2Ei5oRg88pAgMBAAGjggHMMIIByDB+BggrBgEFBQcBAQRyMHAwOQYIKwYBBQUHMAKGLWh0dHA6Ly9wdWIudm5wdC1jYS52bi9jZXJ0cy92bnB0Y2Etc2hhMjU2LmNlcjAzBggrBgEFBQcwAYYnaHR0cDovL29jc3Atc2hhMjU2LnZucHQtY2Eudm4vcmVzcG9uZGVyMB0GA1UdDgQWBBSrflBwYru6IO4AElJOUS6w+3TktzAMBgNVHRMBAf8EAjAAMB8GA1UdIwQYMBaAFLZNa2vWpp007TI57EJUrL4yY9hxMGgGA1UdIARhMF8wXQYOKwYBBAGB7QMBAQMBAQEwSzAiBggrBgEFBQcCAjAWHhQATwBJAEQALQBTAFQALQAyAC4AMDAlBggrBgEFBQcCARYZaHR0cDovL3B1Yi52bnB0LWNhLnZuL3JwYTA/BgNVHR8EODA2MDSgMqAwhi5odHRwOi8vY3JsLXNoYTI1Ni52bnB0LWNhLnZuL3ZucHRjYS1zaGEyNTYuY3JsMA4GA1UdDwEB/wQEAwIE8DAgBgNVHSUEGTAXBgorBgEEAYI3CgMMBgkqhkiG9y8BAQUwGwYDVR0RBBQwEoEQcGh1b25ndGhAcGhmbS52bjANBgkqhkiG9w0BAQsFAAOCAQEAvrcvNwsfBjB7Hr/Z/jR5jWYeuhhUJr71dQVy9ApNY00r4EDp+vpQQoCZTTPOWp0xPnXg/ga4WD27skYpBJWH0Um+Rp3t+J9wuPNOuqxA/RYKkAdJ11yKuK3vgP/WKaic64a8BQUZrmiQxiLlQyFP69EbvaeK7E4k3FhPuvF2Fop/ktOqPSNAlnlcgwL4Me1C2YummBi1lVnuofz9kZwRtqj31K0vQKyC1YRUf9Pp0J08tj+oV48f7Y8IvRlrCUWOElkrgIRC6SeZz8zgHFZlFGRpzqErSsTkok2tEyoMthn7NkCRrDrjdhewkqxkf6/rBPdMqOamavP06Nb/ibP2aQ==</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Transform>
          <Transform Algorithm="http://www.w3.org/TR/2001/REC-xml-c14n-20010315"/>
        </Transforms>
        <DigestMethod Algorithm="http://www.w3.org/2001/04/xmlenc#sha256"/>
        <DigestValue>+ildauKHvl6e1LaayAWQoyexGD+BgWs68Qb5LUyUREg=</DigestValue>
      </Reference>
      <Reference URI="/xl/calcChain.xml?ContentType=application/vnd.openxmlformats-officedocument.spreadsheetml.calcChain+xml">
        <DigestMethod Algorithm="http://www.w3.org/2001/04/xmlenc#sha256"/>
        <DigestValue>weByjexzgFfQrjK4du5m7EGtZ1Z2zV0+IUvBDNqNegg=</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nfUSEWGIauQ9rYRzMC8ulljIfL1QwPrcu/Q5Z0wEAMU=</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gzbC6WET7F2yRQrQ1B+pVooHN8cTnkvqWEIii9UtkAc=</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Z2I6/4xb1omSNyEXFh9ssVos9bdP0c8t51p2+h0rksQ=</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ghO/xHsh18Qcm+xFIND3VEhenpgU7Z5OMaFnjw4wR10=</DigestValue>
      </Reference>
      <Reference URI="/xl/printerSettings/printerSettings3.bin?ContentType=application/vnd.openxmlformats-officedocument.spreadsheetml.printerSettings">
        <DigestMethod Algorithm="http://www.w3.org/2001/04/xmlenc#sha256"/>
        <DigestValue>ghO/xHsh18Qcm+xFIND3VEhenpgU7Z5OMaFnjw4wR10=</DigestValue>
      </Reference>
      <Reference URI="/xl/printerSettings/printerSettings4.bin?ContentType=application/vnd.openxmlformats-officedocument.spreadsheetml.printerSettings">
        <DigestMethod Algorithm="http://www.w3.org/2001/04/xmlenc#sha256"/>
        <DigestValue>ghO/xHsh18Qcm+xFIND3VEhenpgU7Z5OMaFnjw4wR10=</DigestValue>
      </Reference>
      <Reference URI="/xl/printerSettings/printerSettings5.bin?ContentType=application/vnd.openxmlformats-officedocument.spreadsheetml.printerSettings">
        <DigestMethod Algorithm="http://www.w3.org/2001/04/xmlenc#sha256"/>
        <DigestValue>ghO/xHsh18Qcm+xFIND3VEhenpgU7Z5OMaFnjw4wR10=</DigestValue>
      </Reference>
      <Reference URI="/xl/printerSettings/printerSettings6.bin?ContentType=application/vnd.openxmlformats-officedocument.spreadsheetml.printerSettings">
        <DigestMethod Algorithm="http://www.w3.org/2001/04/xmlenc#sha256"/>
        <DigestValue>ghO/xHsh18Qcm+xFIND3VEhenpgU7Z5OMaFnjw4wR10=</DigestValue>
      </Reference>
      <Reference URI="/xl/printerSettings/printerSettings7.bin?ContentType=application/vnd.openxmlformats-officedocument.spreadsheetml.printerSettings">
        <DigestMethod Algorithm="http://www.w3.org/2001/04/xmlenc#sha256"/>
        <DigestValue>xLhWp1rVNXcg+sfw1nsQkGdUXF1x6zgDWLCI4E5IopY=</DigestValue>
      </Reference>
      <Reference URI="/xl/printerSettings/printerSettings8.bin?ContentType=application/vnd.openxmlformats-officedocument.spreadsheetml.printerSettings">
        <DigestMethod Algorithm="http://www.w3.org/2001/04/xmlenc#sha256"/>
        <DigestValue>ghO/xHsh18Qcm+xFIND3VEhenpgU7Z5OMaFnjw4wR10=</DigestValue>
      </Reference>
      <Reference URI="/xl/sharedStrings.xml?ContentType=application/vnd.openxmlformats-officedocument.spreadsheetml.sharedStrings+xml">
        <DigestMethod Algorithm="http://www.w3.org/2001/04/xmlenc#sha256"/>
        <DigestValue>dgSSf71bv58AQpe00B7XZPLZRt2x63eAtWI1N6NVLks=</DigestValue>
      </Reference>
      <Reference URI="/xl/styles.xml?ContentType=application/vnd.openxmlformats-officedocument.spreadsheetml.styles+xml">
        <DigestMethod Algorithm="http://www.w3.org/2001/04/xmlenc#sha256"/>
        <DigestValue>WsHlrpNNQUrLkh/zRVYQte/Xvud8csPoKe6Vex1IouY=</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gHuriHJgWcj763QOuANXI489H00gSPYaI1Yep2OHdhA=</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tVoyAm/2SnIayUwlANyh/KF6gTwao1hkOSO3L/KnkaE=</DigestValue>
      </Reference>
      <Reference URI="/xl/worksheets/sheet2.xml?ContentType=application/vnd.openxmlformats-officedocument.spreadsheetml.worksheet+xml">
        <DigestMethod Algorithm="http://www.w3.org/2001/04/xmlenc#sha256"/>
        <DigestValue>Of4/r2DyNOpEVuD1UnO53GPi/PCxCPhS0B3Q+BnEKq4=</DigestValue>
      </Reference>
      <Reference URI="/xl/worksheets/sheet3.xml?ContentType=application/vnd.openxmlformats-officedocument.spreadsheetml.worksheet+xml">
        <DigestMethod Algorithm="http://www.w3.org/2001/04/xmlenc#sha256"/>
        <DigestValue>RpjuKz7mCo9V1uwjUJFAiHa5De2isFWvuQPpXIi6IoM=</DigestValue>
      </Reference>
      <Reference URI="/xl/worksheets/sheet4.xml?ContentType=application/vnd.openxmlformats-officedocument.spreadsheetml.worksheet+xml">
        <DigestMethod Algorithm="http://www.w3.org/2001/04/xmlenc#sha256"/>
        <DigestValue>c568ZH9MiOo4/wNOS0g2Oz9DFrsrQOs5B7nrhLviC8c=</DigestValue>
      </Reference>
      <Reference URI="/xl/worksheets/sheet5.xml?ContentType=application/vnd.openxmlformats-officedocument.spreadsheetml.worksheet+xml">
        <DigestMethod Algorithm="http://www.w3.org/2001/04/xmlenc#sha256"/>
        <DigestValue>RjdKkddFgilDDhdBxuZsrVvIKkBGKHg12GwY5coh5HY=</DigestValue>
      </Reference>
      <Reference URI="/xl/worksheets/sheet6.xml?ContentType=application/vnd.openxmlformats-officedocument.spreadsheetml.worksheet+xml">
        <DigestMethod Algorithm="http://www.w3.org/2001/04/xmlenc#sha256"/>
        <DigestValue>FsGCDRJYf393B2ikSNOUvgljhVM6BhEhAms+cYnWl3g=</DigestValue>
      </Reference>
      <Reference URI="/xl/worksheets/sheet7.xml?ContentType=application/vnd.openxmlformats-officedocument.spreadsheetml.worksheet+xml">
        <DigestMethod Algorithm="http://www.w3.org/2001/04/xmlenc#sha256"/>
        <DigestValue>GhHw/0IvxOVUZEq4BzPpaPVqqmwncw8fOJC4cnAfDZw=</DigestValue>
      </Reference>
      <Reference URI="/xl/worksheets/sheet8.xml?ContentType=application/vnd.openxmlformats-officedocument.spreadsheetml.worksheet+xml">
        <DigestMethod Algorithm="http://www.w3.org/2001/04/xmlenc#sha256"/>
        <DigestValue>DCL77y98D464kYyz3ElKlV0hA90ZQPtZVnvj32Mqhhk=</DigestValue>
      </Reference>
    </Manifest>
    <SignatureProperties>
      <SignatureProperty Id="idSignatureTime" Target="#idPackageSignature">
        <mdssi:SignatureTime xmlns:mdssi="http://schemas.openxmlformats.org/package/2006/digital-signature">
          <mdssi:Format>YYYY-MM-DDThh:mm:ssTZD</mdssi:Format>
          <mdssi:Value>2023-12-06T02:59:59Z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2023-12-06T02:59:59Z</xd:SigningTime>
          <xd:SigningCertificate>
            <xd:Cert>
              <xd:CertDigest>
                <DigestMethod Algorithm="http://www.w3.org/2001/04/xmlenc#sha256"/>
                <DigestValue>J+t1+g1b7UZEoUchT66pM5cQc+Kmg/UGZBKbHimstYw=</DigestValue>
              </xd:CertDigest>
              <xd:IssuerSerial>
                <X509IssuerName>CN=VNPT-CA SHA-256, O=VIETNAM POSTS AND TELECOMMUNICATIONS GROUP, C=VN</X509IssuerName>
                <X509SerialNumber>111660364359711333513581280060109039386</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2023-12-05T06:40:06Z</cp:lastPrinted>
  <dcterms:created xsi:type="dcterms:W3CDTF">2013-10-21T08:38:47Z</dcterms:created>
  <dcterms:modified xsi:type="dcterms:W3CDTF">2023-12-06T01:32:22Z</dcterms:modified>
</cp:coreProperties>
</file>